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240" yWindow="195" windowWidth="14805" windowHeight="792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K29" i="1" l="1"/>
  <c r="K28" i="1"/>
  <c r="K27" i="1" l="1"/>
  <c r="K26" i="1"/>
  <c r="K15" i="1"/>
  <c r="K14" i="1"/>
  <c r="K13" i="1"/>
  <c r="L10" i="1"/>
  <c r="L9" i="1"/>
  <c r="L8" i="1"/>
</calcChain>
</file>

<file path=xl/sharedStrings.xml><?xml version="1.0" encoding="utf-8"?>
<sst xmlns="http://schemas.openxmlformats.org/spreadsheetml/2006/main" count="142" uniqueCount="96">
  <si>
    <t>序号</t>
  </si>
  <si>
    <t>姓名</t>
  </si>
  <si>
    <t>服务地点（行政村）</t>
  </si>
  <si>
    <t>类别（接生员或赤脚医生）</t>
  </si>
  <si>
    <t>核准工作年限（年）</t>
  </si>
  <si>
    <t>核准月补助金额（元）</t>
  </si>
  <si>
    <t>核准年补助金额（元）</t>
  </si>
  <si>
    <t>财政直接发放部分（80%）年金额</t>
  </si>
  <si>
    <t>村委会自行发放部分年金额（20%）</t>
  </si>
  <si>
    <t>备注</t>
  </si>
  <si>
    <t>开平市</t>
  </si>
  <si>
    <t>小计</t>
  </si>
  <si>
    <t>黄凤爱</t>
  </si>
  <si>
    <t>赤医</t>
  </si>
  <si>
    <t>张务长</t>
  </si>
  <si>
    <t>陈珍月</t>
  </si>
  <si>
    <t>欧凤霞</t>
  </si>
  <si>
    <t>苍城下湾</t>
  </si>
  <si>
    <t>P884619(0)香港</t>
  </si>
  <si>
    <t>张凤英</t>
  </si>
  <si>
    <t>苍城楼田</t>
  </si>
  <si>
    <t>李美芳</t>
    <phoneticPr fontId="4" type="noConversion"/>
  </si>
  <si>
    <t>三埠街道办事处星光村委会</t>
    <phoneticPr fontId="4" type="noConversion"/>
  </si>
  <si>
    <t>劳春来</t>
  </si>
  <si>
    <t>沙塘镇东方村</t>
  </si>
  <si>
    <t>赤脚医生</t>
  </si>
  <si>
    <t>曹玉婵</t>
  </si>
  <si>
    <t>沙塘镇丽新村</t>
  </si>
  <si>
    <t>龙胜那泔</t>
    <phoneticPr fontId="1" type="noConversion"/>
  </si>
  <si>
    <t>龙胜大雄</t>
    <phoneticPr fontId="1" type="noConversion"/>
  </si>
  <si>
    <t>司徒丽娟</t>
  </si>
  <si>
    <t>蚬冈风洞</t>
  </si>
  <si>
    <t>黄锡俊</t>
  </si>
  <si>
    <t>蚬冈东和</t>
  </si>
  <si>
    <t>周明运</t>
  </si>
  <si>
    <t>谭环笑</t>
  </si>
  <si>
    <t>赤水镇湴溪村委会</t>
  </si>
  <si>
    <t>接生员</t>
  </si>
  <si>
    <t>FANGMEIYUN</t>
  </si>
  <si>
    <t>赤水镇南塘美村委会</t>
  </si>
  <si>
    <t>ZHANGYUAI</t>
  </si>
  <si>
    <t>赤水镇步栏村委会</t>
  </si>
  <si>
    <t>谢艳芬</t>
  </si>
  <si>
    <t>JIABINLIN</t>
  </si>
  <si>
    <t>赤水镇林屋村委会</t>
  </si>
  <si>
    <t>聂振杏</t>
  </si>
  <si>
    <t>马冈虎山</t>
  </si>
  <si>
    <t>黄伙护</t>
  </si>
  <si>
    <t>马冈横安</t>
  </si>
  <si>
    <t>梁月兰</t>
  </si>
  <si>
    <t>马冈乐善</t>
  </si>
  <si>
    <t>谭玉柳</t>
  </si>
  <si>
    <t>水口新风</t>
  </si>
  <si>
    <t>冯明发</t>
  </si>
  <si>
    <t>月山桥头</t>
  </si>
  <si>
    <t>许荣欣</t>
  </si>
  <si>
    <t>月山高阳</t>
  </si>
  <si>
    <t>罗梅英</t>
  </si>
  <si>
    <t>月山月明</t>
  </si>
  <si>
    <t>罗社柏</t>
  </si>
  <si>
    <t>李银仲</t>
  </si>
  <si>
    <t>月山金居</t>
  </si>
  <si>
    <t>月山横江</t>
  </si>
  <si>
    <t>P943942(4)香港</t>
  </si>
  <si>
    <t>赤脚医生</t>
    <phoneticPr fontId="1" type="noConversion"/>
  </si>
  <si>
    <t>赤脚医生</t>
    <phoneticPr fontId="1" type="noConversion"/>
  </si>
  <si>
    <t>2020.06已故</t>
    <phoneticPr fontId="1" type="noConversion"/>
  </si>
  <si>
    <t>已故（暂无资料）</t>
    <phoneticPr fontId="1" type="noConversion"/>
  </si>
  <si>
    <t>R191659(8)</t>
  </si>
  <si>
    <t>HM532193(加拿大</t>
  </si>
  <si>
    <t>HB868775（加拿</t>
  </si>
  <si>
    <t>HB911889(加拿大</t>
  </si>
  <si>
    <t>H445018（5）香</t>
  </si>
  <si>
    <t>7/381193（7）澳</t>
  </si>
  <si>
    <t>P368464（8）香</t>
  </si>
  <si>
    <t>44072419511015</t>
  </si>
  <si>
    <t>44072419490526</t>
  </si>
  <si>
    <t>44072419480801</t>
  </si>
  <si>
    <t>44072419320722</t>
  </si>
  <si>
    <t>44072419421025</t>
  </si>
  <si>
    <t>44072419470414</t>
  </si>
  <si>
    <t>44072419500213</t>
  </si>
  <si>
    <t>44072419431015</t>
  </si>
  <si>
    <t>44072419520306</t>
  </si>
  <si>
    <t>44072419480717</t>
  </si>
  <si>
    <t>44072419481221</t>
  </si>
  <si>
    <t>44072419390920</t>
  </si>
  <si>
    <t>44072419420817</t>
  </si>
  <si>
    <t>44072419390206</t>
  </si>
  <si>
    <t>44072419360505</t>
  </si>
  <si>
    <t>44072419310517</t>
  </si>
  <si>
    <t>XXXX</t>
    <phoneticPr fontId="1" type="noConversion"/>
  </si>
  <si>
    <t>XXXX</t>
    <phoneticPr fontId="1" type="noConversion"/>
  </si>
  <si>
    <t>身份证号</t>
    <phoneticPr fontId="1" type="noConversion"/>
  </si>
  <si>
    <t>2020年开平市农村已岗离接生员和赤脚医生生活困难补助发放公示表（2015年补办）</t>
    <phoneticPr fontId="1" type="noConversion"/>
  </si>
  <si>
    <t>填报单位：（盖章）开平市卫生健康局        编制时间：  2020  年  10 月 13 日     单位：元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</si>
</sst>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66">
    <xf numFmtId="0" fontId="0" fillId="0" borderId="0" xfId="0"/>
    <xf numFmtId="0" fontId="3" fillId="0" borderId="0" xfId="0" applyFont="1" applyFill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0" fillId="0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14" fontId="0" fillId="0" borderId="5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3" fillId="4" borderId="9" xfId="0" quotePrefix="1" applyNumberFormat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left" vertical="center"/>
    </xf>
    <xf numFmtId="49" fontId="3" fillId="4" borderId="10" xfId="0" applyNumberFormat="1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49" fontId="3" fillId="4" borderId="10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left" vertical="center" shrinkToFit="1"/>
    </xf>
    <xf numFmtId="49" fontId="7" fillId="0" borderId="9" xfId="0" applyNumberFormat="1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left" vertical="center" wrapText="1"/>
    </xf>
    <xf numFmtId="49" fontId="3" fillId="3" borderId="7" xfId="0" quotePrefix="1" applyNumberFormat="1" applyFont="1" applyFill="1" applyBorder="1" applyAlignment="1">
      <alignment horizontal="left" vertical="center" wrapText="1"/>
    </xf>
    <xf numFmtId="49" fontId="3" fillId="4" borderId="9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32"/>
  <sheetViews>
    <sheetView tabSelected="1" workbookViewId="0">
      <selection activeCell="A2" sqref="A2:M2"/>
    </sheetView>
  </sheetViews>
  <sheetFormatPr defaultRowHeight="13.5" x14ac:dyDescent="0.15"/>
  <cols>
    <col min="1" max="1" width="5" customWidth="1"/>
    <col min="2" max="2" width="10" customWidth="1"/>
    <col min="3" max="3" width="14.375" customWidth="1"/>
    <col min="4" max="4" width="7.25" hidden="1" customWidth="1"/>
    <col min="5" max="5" width="15.125" customWidth="1"/>
    <col min="6" max="6" width="5.625" customWidth="1"/>
    <col min="7" max="7" width="4.5" customWidth="1"/>
    <col min="8" max="8" width="4.875" customWidth="1"/>
    <col min="9" max="9" width="5.125" customWidth="1"/>
    <col min="10" max="11" width="4.625" customWidth="1"/>
    <col min="12" max="12" width="4.375" customWidth="1"/>
    <col min="13" max="13" width="8.375" customWidth="1"/>
  </cols>
  <sheetData>
    <row r="1" spans="1:13" s="1" customFormat="1" ht="42.75" customHeight="1" x14ac:dyDescent="0.15">
      <c r="A1" s="47" t="s">
        <v>94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1" customFormat="1" ht="30.75" customHeight="1" x14ac:dyDescent="0.15">
      <c r="A2" s="48" t="s">
        <v>95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s="1" customFormat="1" ht="49.5" customHeight="1" x14ac:dyDescent="0.15">
      <c r="A3" s="50" t="s">
        <v>0</v>
      </c>
      <c r="B3" s="50" t="s">
        <v>1</v>
      </c>
      <c r="C3" s="50" t="s">
        <v>2</v>
      </c>
      <c r="D3" s="51" t="s">
        <v>3</v>
      </c>
      <c r="E3" s="53" t="s">
        <v>93</v>
      </c>
      <c r="F3" s="54"/>
      <c r="G3" s="50" t="s">
        <v>4</v>
      </c>
      <c r="H3" s="50" t="s">
        <v>5</v>
      </c>
      <c r="I3" s="51" t="s">
        <v>6</v>
      </c>
      <c r="J3" s="50" t="s">
        <v>7</v>
      </c>
      <c r="K3" s="50"/>
      <c r="L3" s="50" t="s">
        <v>8</v>
      </c>
      <c r="M3" s="50" t="s">
        <v>9</v>
      </c>
    </row>
    <row r="4" spans="1:13" s="1" customFormat="1" ht="70.5" customHeight="1" x14ac:dyDescent="0.15">
      <c r="A4" s="51"/>
      <c r="B4" s="51"/>
      <c r="C4" s="51"/>
      <c r="D4" s="52"/>
      <c r="E4" s="55"/>
      <c r="F4" s="56"/>
      <c r="G4" s="51"/>
      <c r="H4" s="51"/>
      <c r="I4" s="52"/>
      <c r="J4" s="24" t="s">
        <v>10</v>
      </c>
      <c r="K4" s="24" t="s">
        <v>11</v>
      </c>
      <c r="L4" s="51"/>
      <c r="M4" s="51"/>
    </row>
    <row r="5" spans="1:13" s="3" customFormat="1" ht="20.100000000000001" customHeight="1" x14ac:dyDescent="0.15">
      <c r="A5" s="2">
        <v>1</v>
      </c>
      <c r="B5" s="13" t="s">
        <v>12</v>
      </c>
      <c r="C5" s="13" t="s">
        <v>28</v>
      </c>
      <c r="D5" s="25" t="s">
        <v>13</v>
      </c>
      <c r="E5" s="58" t="s">
        <v>75</v>
      </c>
      <c r="F5" s="39" t="s">
        <v>91</v>
      </c>
      <c r="G5" s="29">
        <v>22</v>
      </c>
      <c r="H5" s="13">
        <v>800</v>
      </c>
      <c r="I5" s="13">
        <v>9600</v>
      </c>
      <c r="J5" s="2">
        <v>7680</v>
      </c>
      <c r="K5" s="2">
        <v>7680</v>
      </c>
      <c r="L5" s="2">
        <v>1920</v>
      </c>
      <c r="M5" s="2"/>
    </row>
    <row r="6" spans="1:13" s="3" customFormat="1" ht="20.100000000000001" customHeight="1" x14ac:dyDescent="0.15">
      <c r="A6" s="2">
        <v>2</v>
      </c>
      <c r="B6" s="13" t="s">
        <v>14</v>
      </c>
      <c r="C6" s="37" t="s">
        <v>29</v>
      </c>
      <c r="D6" s="25" t="s">
        <v>13</v>
      </c>
      <c r="E6" s="59" t="s">
        <v>76</v>
      </c>
      <c r="F6" s="40" t="s">
        <v>92</v>
      </c>
      <c r="G6" s="29">
        <v>20</v>
      </c>
      <c r="H6" s="13">
        <v>800</v>
      </c>
      <c r="I6" s="13">
        <v>9600</v>
      </c>
      <c r="J6" s="2">
        <v>7680</v>
      </c>
      <c r="K6" s="2">
        <v>7680</v>
      </c>
      <c r="L6" s="2">
        <v>1920</v>
      </c>
      <c r="M6" s="2"/>
    </row>
    <row r="7" spans="1:13" s="3" customFormat="1" ht="20.100000000000001" customHeight="1" x14ac:dyDescent="0.15">
      <c r="A7" s="2">
        <v>3</v>
      </c>
      <c r="B7" s="13" t="s">
        <v>15</v>
      </c>
      <c r="C7" s="13" t="s">
        <v>28</v>
      </c>
      <c r="D7" s="25" t="s">
        <v>13</v>
      </c>
      <c r="E7" s="59" t="s">
        <v>77</v>
      </c>
      <c r="F7" s="39" t="s">
        <v>91</v>
      </c>
      <c r="G7" s="29">
        <v>12</v>
      </c>
      <c r="H7" s="13">
        <v>700</v>
      </c>
      <c r="I7" s="13">
        <v>8400</v>
      </c>
      <c r="J7" s="2">
        <v>6720</v>
      </c>
      <c r="K7" s="2">
        <v>6720</v>
      </c>
      <c r="L7" s="2">
        <v>1680</v>
      </c>
      <c r="M7" s="2"/>
    </row>
    <row r="8" spans="1:13" s="3" customFormat="1" ht="20.100000000000001" customHeight="1" x14ac:dyDescent="0.15">
      <c r="A8" s="2">
        <v>4</v>
      </c>
      <c r="B8" s="2" t="s">
        <v>16</v>
      </c>
      <c r="C8" s="2" t="s">
        <v>17</v>
      </c>
      <c r="D8" s="26" t="s">
        <v>37</v>
      </c>
      <c r="E8" s="59" t="s">
        <v>18</v>
      </c>
      <c r="F8" s="40" t="s">
        <v>92</v>
      </c>
      <c r="G8" s="30">
        <v>13</v>
      </c>
      <c r="H8" s="2">
        <v>700</v>
      </c>
      <c r="I8" s="2">
        <v>8400</v>
      </c>
      <c r="J8" s="2">
        <v>6720</v>
      </c>
      <c r="K8" s="2">
        <v>6720</v>
      </c>
      <c r="L8" s="2">
        <f>H8*0.2*12</f>
        <v>1680</v>
      </c>
      <c r="M8" s="2"/>
    </row>
    <row r="9" spans="1:13" s="3" customFormat="1" ht="20.100000000000001" customHeight="1" x14ac:dyDescent="0.15">
      <c r="A9" s="2">
        <v>5</v>
      </c>
      <c r="B9" s="2" t="s">
        <v>19</v>
      </c>
      <c r="C9" s="2" t="s">
        <v>20</v>
      </c>
      <c r="D9" s="26" t="s">
        <v>37</v>
      </c>
      <c r="E9" s="59" t="s">
        <v>78</v>
      </c>
      <c r="F9" s="39" t="s">
        <v>91</v>
      </c>
      <c r="G9" s="30">
        <v>16</v>
      </c>
      <c r="H9" s="2">
        <v>700</v>
      </c>
      <c r="I9" s="2">
        <v>8400</v>
      </c>
      <c r="J9" s="2">
        <v>6720</v>
      </c>
      <c r="K9" s="2">
        <v>6720</v>
      </c>
      <c r="L9" s="2">
        <f>H9*0.2*12</f>
        <v>1680</v>
      </c>
      <c r="M9" s="2"/>
    </row>
    <row r="10" spans="1:13" s="1" customFormat="1" ht="27" customHeight="1" x14ac:dyDescent="0.15">
      <c r="A10" s="2">
        <v>6</v>
      </c>
      <c r="B10" s="2" t="s">
        <v>21</v>
      </c>
      <c r="C10" s="2" t="s">
        <v>22</v>
      </c>
      <c r="D10" s="26" t="s">
        <v>37</v>
      </c>
      <c r="E10" s="59" t="s">
        <v>68</v>
      </c>
      <c r="F10" s="40" t="s">
        <v>92</v>
      </c>
      <c r="G10" s="30">
        <v>13</v>
      </c>
      <c r="H10" s="2">
        <v>700</v>
      </c>
      <c r="I10" s="2">
        <v>8400</v>
      </c>
      <c r="J10" s="2">
        <v>6720</v>
      </c>
      <c r="K10" s="2">
        <v>6720</v>
      </c>
      <c r="L10" s="2">
        <f>H10*12*0.2</f>
        <v>1680</v>
      </c>
      <c r="M10" s="2"/>
    </row>
    <row r="11" spans="1:13" s="1" customFormat="1" ht="20.100000000000001" customHeight="1" x14ac:dyDescent="0.15">
      <c r="A11" s="2">
        <v>7</v>
      </c>
      <c r="B11" s="2" t="s">
        <v>23</v>
      </c>
      <c r="C11" s="2" t="s">
        <v>24</v>
      </c>
      <c r="D11" s="26" t="s">
        <v>25</v>
      </c>
      <c r="E11" s="58" t="s">
        <v>79</v>
      </c>
      <c r="F11" s="39" t="s">
        <v>91</v>
      </c>
      <c r="G11" s="30">
        <v>5</v>
      </c>
      <c r="H11" s="2">
        <v>400</v>
      </c>
      <c r="I11" s="2">
        <v>4800</v>
      </c>
      <c r="J11" s="2">
        <v>3840</v>
      </c>
      <c r="K11" s="2">
        <v>3840</v>
      </c>
      <c r="L11" s="2">
        <v>960</v>
      </c>
      <c r="M11" s="2"/>
    </row>
    <row r="12" spans="1:13" s="1" customFormat="1" ht="20.100000000000001" customHeight="1" x14ac:dyDescent="0.15">
      <c r="A12" s="2">
        <v>8</v>
      </c>
      <c r="B12" s="2" t="s">
        <v>26</v>
      </c>
      <c r="C12" s="2" t="s">
        <v>27</v>
      </c>
      <c r="D12" s="26" t="s">
        <v>25</v>
      </c>
      <c r="E12" s="59" t="s">
        <v>80</v>
      </c>
      <c r="F12" s="40" t="s">
        <v>92</v>
      </c>
      <c r="G12" s="30">
        <v>5</v>
      </c>
      <c r="H12" s="2">
        <v>400</v>
      </c>
      <c r="I12" s="2">
        <v>4800</v>
      </c>
      <c r="J12" s="2">
        <v>3840</v>
      </c>
      <c r="K12" s="2">
        <v>3840</v>
      </c>
      <c r="L12" s="2">
        <v>960</v>
      </c>
      <c r="M12" s="2"/>
    </row>
    <row r="13" spans="1:13" s="1" customFormat="1" ht="20.100000000000001" customHeight="1" x14ac:dyDescent="0.15">
      <c r="A13" s="2">
        <v>9</v>
      </c>
      <c r="B13" s="14" t="s">
        <v>30</v>
      </c>
      <c r="C13" s="14" t="s">
        <v>31</v>
      </c>
      <c r="D13" s="26" t="s">
        <v>25</v>
      </c>
      <c r="E13" s="60" t="s">
        <v>81</v>
      </c>
      <c r="F13" s="39" t="s">
        <v>91</v>
      </c>
      <c r="G13" s="31">
        <v>12</v>
      </c>
      <c r="H13" s="14">
        <v>700</v>
      </c>
      <c r="I13" s="14">
        <v>8400</v>
      </c>
      <c r="J13" s="14">
        <v>6720</v>
      </c>
      <c r="K13" s="14">
        <f t="shared" ref="K13" si="0">J13</f>
        <v>6720</v>
      </c>
      <c r="L13" s="14">
        <v>1680</v>
      </c>
      <c r="M13" s="14"/>
    </row>
    <row r="14" spans="1:13" s="1" customFormat="1" ht="20.100000000000001" customHeight="1" x14ac:dyDescent="0.15">
      <c r="A14" s="2">
        <v>10</v>
      </c>
      <c r="B14" s="14" t="s">
        <v>32</v>
      </c>
      <c r="C14" s="14" t="s">
        <v>33</v>
      </c>
      <c r="D14" s="26" t="s">
        <v>25</v>
      </c>
      <c r="E14" s="60" t="s">
        <v>82</v>
      </c>
      <c r="F14" s="40" t="s">
        <v>92</v>
      </c>
      <c r="G14" s="31">
        <v>13</v>
      </c>
      <c r="H14" s="14">
        <v>700</v>
      </c>
      <c r="I14" s="14">
        <v>8400</v>
      </c>
      <c r="J14" s="14">
        <v>6720</v>
      </c>
      <c r="K14" s="14">
        <f>J14</f>
        <v>6720</v>
      </c>
      <c r="L14" s="14">
        <v>1680</v>
      </c>
      <c r="M14" s="14"/>
    </row>
    <row r="15" spans="1:13" s="1" customFormat="1" ht="20.100000000000001" customHeight="1" x14ac:dyDescent="0.15">
      <c r="A15" s="2">
        <v>11</v>
      </c>
      <c r="B15" s="14" t="s">
        <v>34</v>
      </c>
      <c r="C15" s="14" t="s">
        <v>31</v>
      </c>
      <c r="D15" s="26" t="s">
        <v>37</v>
      </c>
      <c r="E15" s="60" t="s">
        <v>83</v>
      </c>
      <c r="F15" s="39" t="s">
        <v>91</v>
      </c>
      <c r="G15" s="31">
        <v>11</v>
      </c>
      <c r="H15" s="14">
        <v>700</v>
      </c>
      <c r="I15" s="14">
        <v>8400</v>
      </c>
      <c r="J15" s="14">
        <v>6720</v>
      </c>
      <c r="K15" s="14">
        <f>J15</f>
        <v>6720</v>
      </c>
      <c r="L15" s="14">
        <v>1680</v>
      </c>
      <c r="M15" s="14"/>
    </row>
    <row r="16" spans="1:13" s="1" customFormat="1" ht="20.100000000000001" customHeight="1" x14ac:dyDescent="0.15">
      <c r="A16" s="2">
        <v>12</v>
      </c>
      <c r="B16" s="2" t="s">
        <v>35</v>
      </c>
      <c r="C16" s="2" t="s">
        <v>36</v>
      </c>
      <c r="D16" s="26" t="s">
        <v>37</v>
      </c>
      <c r="E16" s="58" t="s">
        <v>84</v>
      </c>
      <c r="F16" s="40" t="s">
        <v>92</v>
      </c>
      <c r="G16" s="30">
        <v>13</v>
      </c>
      <c r="H16" s="2">
        <v>700</v>
      </c>
      <c r="I16" s="2">
        <v>8400</v>
      </c>
      <c r="J16" s="2">
        <v>6720</v>
      </c>
      <c r="K16" s="2">
        <v>6720</v>
      </c>
      <c r="L16" s="2">
        <v>1680</v>
      </c>
      <c r="M16" s="2"/>
    </row>
    <row r="17" spans="1:13" s="1" customFormat="1" ht="20.100000000000001" customHeight="1" x14ac:dyDescent="0.15">
      <c r="A17" s="2">
        <v>13</v>
      </c>
      <c r="B17" s="2" t="s">
        <v>38</v>
      </c>
      <c r="C17" s="2" t="s">
        <v>39</v>
      </c>
      <c r="D17" s="26" t="s">
        <v>37</v>
      </c>
      <c r="E17" s="59" t="s">
        <v>69</v>
      </c>
      <c r="F17" s="39" t="s">
        <v>91</v>
      </c>
      <c r="G17" s="30">
        <v>26</v>
      </c>
      <c r="H17" s="2">
        <v>800</v>
      </c>
      <c r="I17" s="2">
        <v>9600</v>
      </c>
      <c r="J17" s="2">
        <v>7680</v>
      </c>
      <c r="K17" s="2">
        <v>7680</v>
      </c>
      <c r="L17" s="2">
        <v>1920</v>
      </c>
      <c r="M17" s="11"/>
    </row>
    <row r="18" spans="1:13" s="1" customFormat="1" ht="20.100000000000001" customHeight="1" x14ac:dyDescent="0.15">
      <c r="A18" s="2">
        <v>14</v>
      </c>
      <c r="B18" s="2" t="s">
        <v>40</v>
      </c>
      <c r="C18" s="2" t="s">
        <v>41</v>
      </c>
      <c r="D18" s="26" t="s">
        <v>37</v>
      </c>
      <c r="E18" s="59" t="s">
        <v>70</v>
      </c>
      <c r="F18" s="40" t="s">
        <v>92</v>
      </c>
      <c r="G18" s="30">
        <v>31</v>
      </c>
      <c r="H18" s="2">
        <v>900</v>
      </c>
      <c r="I18" s="2">
        <v>10800</v>
      </c>
      <c r="J18" s="2">
        <v>8640</v>
      </c>
      <c r="K18" s="2">
        <v>8640</v>
      </c>
      <c r="L18" s="2">
        <v>2160</v>
      </c>
      <c r="M18" s="11"/>
    </row>
    <row r="19" spans="1:13" s="1" customFormat="1" ht="20.100000000000001" customHeight="1" x14ac:dyDescent="0.15">
      <c r="A19" s="2">
        <v>15</v>
      </c>
      <c r="B19" s="2" t="s">
        <v>42</v>
      </c>
      <c r="C19" s="2" t="s">
        <v>36</v>
      </c>
      <c r="D19" s="26" t="s">
        <v>25</v>
      </c>
      <c r="E19" s="59" t="s">
        <v>85</v>
      </c>
      <c r="F19" s="39" t="s">
        <v>91</v>
      </c>
      <c r="G19" s="30">
        <v>13</v>
      </c>
      <c r="H19" s="2">
        <v>700</v>
      </c>
      <c r="I19" s="2">
        <v>8400</v>
      </c>
      <c r="J19" s="2">
        <v>6720</v>
      </c>
      <c r="K19" s="2">
        <v>6720</v>
      </c>
      <c r="L19" s="2">
        <v>1680</v>
      </c>
      <c r="M19" s="11"/>
    </row>
    <row r="20" spans="1:13" s="1" customFormat="1" ht="20.100000000000001" customHeight="1" x14ac:dyDescent="0.15">
      <c r="A20" s="2">
        <v>16</v>
      </c>
      <c r="B20" s="2" t="s">
        <v>43</v>
      </c>
      <c r="C20" s="2" t="s">
        <v>44</v>
      </c>
      <c r="D20" s="26" t="s">
        <v>25</v>
      </c>
      <c r="E20" s="59" t="s">
        <v>71</v>
      </c>
      <c r="F20" s="40" t="s">
        <v>92</v>
      </c>
      <c r="G20" s="30">
        <v>28</v>
      </c>
      <c r="H20" s="2">
        <v>800</v>
      </c>
      <c r="I20" s="2">
        <v>9600</v>
      </c>
      <c r="J20" s="2">
        <v>7680</v>
      </c>
      <c r="K20" s="2">
        <v>7680</v>
      </c>
      <c r="L20" s="2">
        <v>1920</v>
      </c>
      <c r="M20" s="11"/>
    </row>
    <row r="21" spans="1:13" s="1" customFormat="1" ht="20.100000000000001" customHeight="1" x14ac:dyDescent="0.15">
      <c r="A21" s="2">
        <v>17</v>
      </c>
      <c r="B21" s="16" t="s">
        <v>45</v>
      </c>
      <c r="C21" s="16" t="s">
        <v>46</v>
      </c>
      <c r="D21" s="26" t="s">
        <v>25</v>
      </c>
      <c r="E21" s="61" t="s">
        <v>86</v>
      </c>
      <c r="F21" s="39" t="s">
        <v>91</v>
      </c>
      <c r="G21" s="32">
        <v>4</v>
      </c>
      <c r="H21" s="15">
        <v>200</v>
      </c>
      <c r="I21" s="2">
        <v>2400</v>
      </c>
      <c r="J21" s="16">
        <v>1920</v>
      </c>
      <c r="K21" s="16">
        <v>1920</v>
      </c>
      <c r="L21" s="16">
        <v>480</v>
      </c>
      <c r="M21" s="11"/>
    </row>
    <row r="22" spans="1:13" s="1" customFormat="1" ht="20.100000000000001" customHeight="1" x14ac:dyDescent="0.15">
      <c r="A22" s="2">
        <v>18</v>
      </c>
      <c r="B22" s="16" t="s">
        <v>47</v>
      </c>
      <c r="C22" s="16" t="s">
        <v>48</v>
      </c>
      <c r="D22" s="26" t="s">
        <v>25</v>
      </c>
      <c r="E22" s="62" t="s">
        <v>87</v>
      </c>
      <c r="F22" s="40" t="s">
        <v>92</v>
      </c>
      <c r="G22" s="32">
        <v>10</v>
      </c>
      <c r="H22" s="15">
        <v>700</v>
      </c>
      <c r="I22" s="2">
        <v>8400</v>
      </c>
      <c r="J22" s="16">
        <v>6720</v>
      </c>
      <c r="K22" s="16">
        <v>6720</v>
      </c>
      <c r="L22" s="16">
        <v>1680</v>
      </c>
      <c r="M22" s="11"/>
    </row>
    <row r="23" spans="1:13" s="1" customFormat="1" ht="20.100000000000001" customHeight="1" x14ac:dyDescent="0.15">
      <c r="A23" s="2">
        <v>19</v>
      </c>
      <c r="B23" s="16" t="s">
        <v>49</v>
      </c>
      <c r="C23" s="16" t="s">
        <v>50</v>
      </c>
      <c r="D23" s="26" t="s">
        <v>37</v>
      </c>
      <c r="E23" s="62" t="s">
        <v>88</v>
      </c>
      <c r="F23" s="39" t="s">
        <v>91</v>
      </c>
      <c r="G23" s="32">
        <v>30</v>
      </c>
      <c r="H23" s="15">
        <v>900</v>
      </c>
      <c r="I23" s="2">
        <v>10800</v>
      </c>
      <c r="J23" s="16">
        <v>8640</v>
      </c>
      <c r="K23" s="16">
        <v>8640</v>
      </c>
      <c r="L23" s="16">
        <v>2160</v>
      </c>
      <c r="M23" s="11"/>
    </row>
    <row r="24" spans="1:13" s="18" customFormat="1" ht="20.100000000000001" customHeight="1" x14ac:dyDescent="0.15">
      <c r="A24" s="2">
        <v>20</v>
      </c>
      <c r="B24" s="17" t="s">
        <v>51</v>
      </c>
      <c r="C24" s="17" t="s">
        <v>52</v>
      </c>
      <c r="D24" s="26" t="s">
        <v>37</v>
      </c>
      <c r="E24" s="63" t="s">
        <v>89</v>
      </c>
      <c r="F24" s="40" t="s">
        <v>92</v>
      </c>
      <c r="G24" s="30">
        <v>22</v>
      </c>
      <c r="H24" s="2">
        <v>800</v>
      </c>
      <c r="I24" s="2">
        <v>9600</v>
      </c>
      <c r="J24" s="2">
        <v>7680</v>
      </c>
      <c r="K24" s="2">
        <v>7680</v>
      </c>
      <c r="L24" s="2">
        <v>1920</v>
      </c>
      <c r="M24" s="21"/>
    </row>
    <row r="25" spans="1:13" s="1" customFormat="1" ht="20.100000000000001" customHeight="1" x14ac:dyDescent="0.15">
      <c r="A25" s="23">
        <v>21</v>
      </c>
      <c r="B25" s="23" t="s">
        <v>53</v>
      </c>
      <c r="C25" s="23" t="s">
        <v>54</v>
      </c>
      <c r="D25" s="26" t="s">
        <v>25</v>
      </c>
      <c r="E25" s="63" t="s">
        <v>72</v>
      </c>
      <c r="F25" s="39" t="s">
        <v>91</v>
      </c>
      <c r="G25" s="33">
        <v>2</v>
      </c>
      <c r="H25" s="17">
        <v>100</v>
      </c>
      <c r="I25" s="2">
        <v>1200</v>
      </c>
      <c r="J25" s="2">
        <v>960</v>
      </c>
      <c r="K25" s="2">
        <v>960</v>
      </c>
      <c r="L25" s="2">
        <v>240</v>
      </c>
      <c r="M25" s="11"/>
    </row>
    <row r="26" spans="1:13" s="1" customFormat="1" ht="20.100000000000001" customHeight="1" x14ac:dyDescent="0.15">
      <c r="A26" s="2">
        <v>22</v>
      </c>
      <c r="B26" s="17" t="s">
        <v>55</v>
      </c>
      <c r="C26" s="17" t="s">
        <v>56</v>
      </c>
      <c r="D26" s="26" t="s">
        <v>64</v>
      </c>
      <c r="E26" s="63" t="s">
        <v>73</v>
      </c>
      <c r="F26" s="40" t="s">
        <v>92</v>
      </c>
      <c r="G26" s="33">
        <v>17</v>
      </c>
      <c r="H26" s="17">
        <v>700</v>
      </c>
      <c r="I26" s="2">
        <v>8400</v>
      </c>
      <c r="J26" s="14">
        <v>6720</v>
      </c>
      <c r="K26" s="14">
        <f>J26</f>
        <v>6720</v>
      </c>
      <c r="L26" s="14">
        <v>1680</v>
      </c>
      <c r="M26" s="11"/>
    </row>
    <row r="27" spans="1:13" s="1" customFormat="1" ht="20.100000000000001" customHeight="1" x14ac:dyDescent="0.15">
      <c r="A27" s="2">
        <v>23</v>
      </c>
      <c r="B27" s="17" t="s">
        <v>57</v>
      </c>
      <c r="C27" s="17" t="s">
        <v>58</v>
      </c>
      <c r="D27" s="42" t="s">
        <v>37</v>
      </c>
      <c r="E27" s="64" t="s">
        <v>74</v>
      </c>
      <c r="F27" s="43" t="s">
        <v>91</v>
      </c>
      <c r="G27" s="36">
        <v>16</v>
      </c>
      <c r="H27" s="17">
        <v>700</v>
      </c>
      <c r="I27" s="2">
        <v>8400</v>
      </c>
      <c r="J27" s="14">
        <v>6720</v>
      </c>
      <c r="K27" s="14">
        <f>J27</f>
        <v>6720</v>
      </c>
      <c r="L27" s="14">
        <v>1680</v>
      </c>
      <c r="M27" s="11"/>
    </row>
    <row r="28" spans="1:13" s="12" customFormat="1" ht="24" customHeight="1" x14ac:dyDescent="0.15">
      <c r="A28" s="35">
        <v>24</v>
      </c>
      <c r="B28" s="35" t="s">
        <v>59</v>
      </c>
      <c r="C28" s="41" t="s">
        <v>61</v>
      </c>
      <c r="D28" s="27" t="s">
        <v>65</v>
      </c>
      <c r="E28" s="65" t="s">
        <v>90</v>
      </c>
      <c r="F28" s="44" t="s">
        <v>92</v>
      </c>
      <c r="G28" s="34">
        <v>12</v>
      </c>
      <c r="H28" s="35">
        <v>700</v>
      </c>
      <c r="I28" s="19">
        <v>8400</v>
      </c>
      <c r="J28" s="20">
        <v>6720</v>
      </c>
      <c r="K28" s="20">
        <f>J28</f>
        <v>6720</v>
      </c>
      <c r="L28" s="20">
        <v>1680</v>
      </c>
      <c r="M28" s="19" t="s">
        <v>66</v>
      </c>
    </row>
    <row r="29" spans="1:13" s="12" customFormat="1" ht="24" customHeight="1" x14ac:dyDescent="0.15">
      <c r="A29" s="19">
        <v>25</v>
      </c>
      <c r="B29" s="38" t="s">
        <v>60</v>
      </c>
      <c r="C29" s="45" t="s">
        <v>62</v>
      </c>
      <c r="D29" s="28" t="s">
        <v>37</v>
      </c>
      <c r="E29" s="65" t="s">
        <v>63</v>
      </c>
      <c r="F29" s="46" t="s">
        <v>91</v>
      </c>
      <c r="G29" s="34">
        <v>15</v>
      </c>
      <c r="H29" s="19">
        <v>700</v>
      </c>
      <c r="I29" s="19">
        <v>8400</v>
      </c>
      <c r="J29" s="20">
        <v>6720</v>
      </c>
      <c r="K29" s="20">
        <f>J29</f>
        <v>6720</v>
      </c>
      <c r="L29" s="20">
        <v>1680</v>
      </c>
      <c r="M29" s="22" t="s">
        <v>67</v>
      </c>
    </row>
    <row r="30" spans="1:13" s="9" customFormat="1" ht="24.75" customHeight="1" x14ac:dyDescent="0.15">
      <c r="A30" s="4"/>
      <c r="B30" s="4"/>
      <c r="C30" s="5"/>
      <c r="D30" s="5"/>
      <c r="E30" s="6"/>
      <c r="F30" s="6"/>
      <c r="G30" s="7"/>
      <c r="H30" s="8"/>
      <c r="I30" s="8"/>
      <c r="J30" s="8"/>
      <c r="K30" s="7"/>
      <c r="L30" s="7"/>
      <c r="M30" s="5"/>
    </row>
    <row r="31" spans="1:13" s="10" customFormat="1" ht="21" customHeight="1" x14ac:dyDescent="0.15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</row>
    <row r="32" spans="1:13" s="10" customFormat="1" ht="15.75" customHeight="1" x14ac:dyDescent="0.15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</row>
  </sheetData>
  <mergeCells count="15">
    <mergeCell ref="A32:M32"/>
    <mergeCell ref="J3:K3"/>
    <mergeCell ref="L3:L4"/>
    <mergeCell ref="M3:M4"/>
    <mergeCell ref="A31:M31"/>
    <mergeCell ref="A1:M1"/>
    <mergeCell ref="A2:M2"/>
    <mergeCell ref="A3:A4"/>
    <mergeCell ref="B3:B4"/>
    <mergeCell ref="C3:C4"/>
    <mergeCell ref="D3:D4"/>
    <mergeCell ref="G3:G4"/>
    <mergeCell ref="H3:H4"/>
    <mergeCell ref="I3:I4"/>
    <mergeCell ref="E3:F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2020-10-15T04:21:01Z</dcterms:modified>
</cp:coreProperties>
</file>