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240" yWindow="195" windowWidth="14805" windowHeight="792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L94" i="1" l="1"/>
  <c r="J94" i="1"/>
  <c r="I94" i="1"/>
  <c r="H94" i="1"/>
  <c r="L93" i="1"/>
  <c r="J93" i="1"/>
  <c r="I93" i="1"/>
  <c r="H93" i="1"/>
  <c r="L92" i="1"/>
  <c r="J92" i="1"/>
  <c r="I92" i="1"/>
  <c r="H92" i="1"/>
  <c r="L91" i="1"/>
  <c r="J91" i="1"/>
  <c r="I91" i="1"/>
  <c r="H91" i="1"/>
  <c r="L90" i="1"/>
  <c r="J90" i="1"/>
  <c r="I90" i="1"/>
  <c r="H90" i="1"/>
  <c r="L89" i="1"/>
  <c r="J89" i="1"/>
  <c r="I89" i="1"/>
  <c r="H89" i="1"/>
  <c r="L88" i="1"/>
  <c r="J88" i="1"/>
  <c r="I88" i="1"/>
  <c r="H88" i="1"/>
  <c r="L87" i="1"/>
  <c r="J87" i="1"/>
  <c r="I87" i="1"/>
  <c r="H87" i="1"/>
  <c r="L86" i="1"/>
  <c r="J86" i="1"/>
  <c r="I86" i="1"/>
  <c r="H86" i="1"/>
  <c r="L85" i="1"/>
  <c r="J85" i="1"/>
  <c r="I85" i="1"/>
  <c r="H85" i="1"/>
  <c r="L84" i="1"/>
  <c r="J84" i="1"/>
  <c r="I84" i="1"/>
  <c r="H84" i="1"/>
  <c r="L83" i="1"/>
  <c r="J83" i="1"/>
  <c r="I83" i="1"/>
  <c r="H83" i="1"/>
  <c r="L82" i="1"/>
  <c r="J82" i="1"/>
  <c r="I82" i="1"/>
  <c r="H82" i="1"/>
  <c r="L81" i="1"/>
  <c r="J81" i="1"/>
  <c r="I81" i="1"/>
  <c r="H81" i="1"/>
  <c r="L80" i="1"/>
  <c r="J80" i="1"/>
  <c r="I80" i="1"/>
  <c r="H80" i="1"/>
  <c r="L79" i="1"/>
  <c r="J79" i="1"/>
  <c r="I79" i="1"/>
  <c r="H79" i="1"/>
  <c r="L78" i="1"/>
  <c r="J78" i="1"/>
  <c r="I78" i="1"/>
  <c r="H78" i="1"/>
  <c r="L77" i="1"/>
  <c r="J77" i="1"/>
  <c r="I77" i="1"/>
  <c r="H77" i="1"/>
  <c r="L76" i="1"/>
  <c r="J76" i="1"/>
  <c r="I76" i="1"/>
  <c r="H76" i="1"/>
  <c r="L75" i="1"/>
  <c r="J75" i="1"/>
  <c r="I75" i="1"/>
  <c r="H75" i="1"/>
  <c r="L74" i="1"/>
  <c r="J74" i="1"/>
  <c r="I74" i="1"/>
  <c r="H74" i="1"/>
  <c r="L73" i="1"/>
  <c r="J73" i="1"/>
  <c r="I73" i="1"/>
  <c r="H73" i="1"/>
  <c r="L72" i="1"/>
  <c r="J72" i="1"/>
  <c r="K72" i="1" s="1"/>
  <c r="I72" i="1"/>
  <c r="H72" i="1"/>
  <c r="J71" i="1"/>
  <c r="K71" i="1" s="1"/>
  <c r="J70" i="1"/>
  <c r="K70" i="1" s="1"/>
  <c r="J69" i="1"/>
  <c r="K69" i="1" s="1"/>
  <c r="K73" i="1" l="1"/>
  <c r="K76" i="1"/>
  <c r="K88" i="1"/>
  <c r="K94" i="1"/>
  <c r="K89" i="1"/>
  <c r="K92" i="1"/>
  <c r="K83" i="1"/>
  <c r="K84" i="1"/>
  <c r="K87" i="1"/>
  <c r="K78" i="1"/>
  <c r="K80" i="1"/>
  <c r="K77" i="1"/>
  <c r="K93" i="1"/>
  <c r="K75" i="1"/>
  <c r="K81" i="1"/>
  <c r="K86" i="1"/>
  <c r="K91" i="1"/>
  <c r="K74" i="1"/>
  <c r="K79" i="1"/>
  <c r="K85" i="1"/>
  <c r="K90" i="1"/>
  <c r="K82" i="1"/>
  <c r="L135" i="1"/>
  <c r="J135" i="1"/>
  <c r="I135" i="1"/>
  <c r="H135" i="1"/>
  <c r="L134" i="1"/>
  <c r="J134" i="1"/>
  <c r="I134" i="1"/>
  <c r="H134" i="1"/>
  <c r="L133" i="1"/>
  <c r="J133" i="1"/>
  <c r="I133" i="1"/>
  <c r="H133" i="1"/>
  <c r="L132" i="1"/>
  <c r="J132" i="1"/>
  <c r="I132" i="1"/>
  <c r="H132" i="1"/>
  <c r="L131" i="1"/>
  <c r="J131" i="1"/>
  <c r="I131" i="1"/>
  <c r="H131" i="1"/>
  <c r="L130" i="1"/>
  <c r="J130" i="1"/>
  <c r="I130" i="1"/>
  <c r="H130" i="1"/>
  <c r="L129" i="1"/>
  <c r="J129" i="1"/>
  <c r="I129" i="1"/>
  <c r="H129" i="1"/>
  <c r="L128" i="1"/>
  <c r="J128" i="1"/>
  <c r="I128" i="1"/>
  <c r="H128" i="1"/>
  <c r="L127" i="1"/>
  <c r="J127" i="1"/>
  <c r="I127" i="1"/>
  <c r="H127" i="1"/>
  <c r="L126" i="1"/>
  <c r="J126" i="1"/>
  <c r="I126" i="1"/>
  <c r="H126" i="1"/>
  <c r="L125" i="1"/>
  <c r="J125" i="1"/>
  <c r="I125" i="1"/>
  <c r="H125" i="1"/>
  <c r="L124" i="1"/>
  <c r="J124" i="1"/>
  <c r="I124" i="1"/>
  <c r="H124" i="1"/>
  <c r="L123" i="1"/>
  <c r="J123" i="1"/>
  <c r="I123" i="1"/>
  <c r="H123" i="1"/>
  <c r="L122" i="1"/>
  <c r="J122" i="1"/>
  <c r="I122" i="1"/>
  <c r="H122" i="1"/>
  <c r="L121" i="1"/>
  <c r="J121" i="1"/>
  <c r="I121" i="1"/>
  <c r="H121" i="1"/>
  <c r="L119" i="1"/>
  <c r="J119" i="1"/>
  <c r="I119" i="1"/>
  <c r="H119" i="1"/>
  <c r="L118" i="1"/>
  <c r="J118" i="1"/>
  <c r="I118" i="1"/>
  <c r="H118" i="1"/>
  <c r="L117" i="1"/>
  <c r="J117" i="1"/>
  <c r="I117" i="1"/>
  <c r="H117" i="1"/>
  <c r="L116" i="1"/>
  <c r="J116" i="1"/>
  <c r="I116" i="1"/>
  <c r="H116" i="1"/>
  <c r="L115" i="1"/>
  <c r="J115" i="1"/>
  <c r="I115" i="1"/>
  <c r="H115" i="1"/>
  <c r="L114" i="1"/>
  <c r="J114" i="1"/>
  <c r="I114" i="1"/>
  <c r="H114" i="1"/>
  <c r="L113" i="1"/>
  <c r="J113" i="1"/>
  <c r="I113" i="1"/>
  <c r="H113" i="1"/>
  <c r="L112" i="1"/>
  <c r="J112" i="1"/>
  <c r="I112" i="1"/>
  <c r="H112" i="1"/>
  <c r="L111" i="1"/>
  <c r="J111" i="1"/>
  <c r="I111" i="1"/>
  <c r="H111" i="1"/>
  <c r="L110" i="1"/>
  <c r="J110" i="1"/>
  <c r="I110" i="1"/>
  <c r="H110" i="1"/>
  <c r="L109" i="1"/>
  <c r="J109" i="1"/>
  <c r="I109" i="1"/>
  <c r="H109" i="1"/>
  <c r="L108" i="1"/>
  <c r="J108" i="1"/>
  <c r="I108" i="1"/>
  <c r="H108" i="1"/>
  <c r="L107" i="1"/>
  <c r="J107" i="1"/>
  <c r="I107" i="1"/>
  <c r="H107" i="1"/>
  <c r="L106" i="1"/>
  <c r="J106" i="1"/>
  <c r="I106" i="1"/>
  <c r="H106" i="1"/>
  <c r="L105" i="1"/>
  <c r="J105" i="1"/>
  <c r="I105" i="1"/>
  <c r="H105" i="1"/>
  <c r="L104" i="1"/>
  <c r="J104" i="1"/>
  <c r="I104" i="1"/>
  <c r="H104" i="1"/>
  <c r="L103" i="1"/>
  <c r="J103" i="1"/>
  <c r="I103" i="1"/>
  <c r="H103" i="1"/>
  <c r="L102" i="1"/>
  <c r="J102" i="1"/>
  <c r="I102" i="1"/>
  <c r="H102" i="1"/>
  <c r="L101" i="1"/>
  <c r="J101" i="1"/>
  <c r="I101" i="1"/>
  <c r="H101" i="1"/>
  <c r="L100" i="1"/>
  <c r="J100" i="1"/>
  <c r="I100" i="1"/>
  <c r="H100" i="1"/>
  <c r="L99" i="1"/>
  <c r="J99" i="1"/>
  <c r="I99" i="1"/>
  <c r="H99" i="1"/>
  <c r="L98" i="1"/>
  <c r="J98" i="1"/>
  <c r="I98" i="1"/>
  <c r="H98" i="1"/>
  <c r="L97" i="1"/>
  <c r="J97" i="1"/>
  <c r="I97" i="1"/>
  <c r="H97" i="1"/>
  <c r="K114" i="1" l="1"/>
  <c r="K132" i="1"/>
  <c r="K134" i="1"/>
  <c r="K115" i="1"/>
  <c r="K118" i="1"/>
  <c r="K126" i="1"/>
  <c r="K97" i="1"/>
  <c r="K98" i="1"/>
  <c r="K109" i="1"/>
  <c r="K110" i="1"/>
  <c r="K113" i="1"/>
  <c r="K127" i="1"/>
  <c r="K130" i="1"/>
  <c r="K104" i="1"/>
  <c r="K106" i="1"/>
  <c r="K121" i="1"/>
  <c r="K122" i="1"/>
  <c r="K125" i="1"/>
  <c r="K99" i="1"/>
  <c r="K102" i="1"/>
  <c r="K103" i="1"/>
  <c r="K108" i="1"/>
  <c r="K119" i="1"/>
  <c r="K131" i="1"/>
  <c r="K101" i="1"/>
  <c r="K107" i="1"/>
  <c r="K112" i="1"/>
  <c r="K117" i="1"/>
  <c r="K124" i="1"/>
  <c r="K129" i="1"/>
  <c r="K135" i="1"/>
  <c r="K100" i="1"/>
  <c r="K105" i="1"/>
  <c r="K111" i="1"/>
  <c r="K116" i="1"/>
  <c r="K123" i="1"/>
  <c r="K128" i="1"/>
  <c r="K133" i="1"/>
  <c r="G311" i="1"/>
  <c r="G310" i="1"/>
  <c r="G309" i="1"/>
  <c r="G294" i="1"/>
  <c r="G293" i="1"/>
  <c r="J442" i="1" l="1"/>
  <c r="I442" i="1"/>
  <c r="H442" i="1"/>
  <c r="J441" i="1"/>
  <c r="I441" i="1"/>
  <c r="H441" i="1"/>
  <c r="J440" i="1"/>
  <c r="I440" i="1"/>
  <c r="H440" i="1"/>
  <c r="J439" i="1"/>
  <c r="I439" i="1"/>
  <c r="H439" i="1"/>
  <c r="J438" i="1"/>
  <c r="I438" i="1"/>
  <c r="H438" i="1"/>
  <c r="J437" i="1"/>
  <c r="I437" i="1"/>
  <c r="H437" i="1"/>
  <c r="J436" i="1"/>
  <c r="I436" i="1"/>
  <c r="H436" i="1"/>
  <c r="J435" i="1"/>
  <c r="I435" i="1"/>
  <c r="H435" i="1"/>
  <c r="J434" i="1"/>
  <c r="I434" i="1"/>
  <c r="H434" i="1"/>
  <c r="J433" i="1"/>
  <c r="I433" i="1"/>
  <c r="H433" i="1"/>
  <c r="J432" i="1"/>
  <c r="I432" i="1"/>
  <c r="H432" i="1"/>
  <c r="J431" i="1"/>
  <c r="I431" i="1"/>
  <c r="H431" i="1"/>
  <c r="J430" i="1"/>
  <c r="I430" i="1"/>
  <c r="H430" i="1"/>
  <c r="K430" i="1" l="1"/>
  <c r="K434" i="1"/>
  <c r="K438" i="1"/>
  <c r="K442" i="1"/>
  <c r="K433" i="1"/>
  <c r="K437" i="1"/>
  <c r="K441" i="1"/>
  <c r="K432" i="1"/>
  <c r="K436" i="1"/>
  <c r="K440" i="1"/>
  <c r="K431" i="1"/>
  <c r="K435" i="1"/>
  <c r="K439" i="1"/>
  <c r="L428" i="1"/>
  <c r="J428" i="1"/>
  <c r="I428" i="1"/>
  <c r="H428" i="1"/>
  <c r="L427" i="1"/>
  <c r="J427" i="1"/>
  <c r="I427" i="1"/>
  <c r="H427" i="1"/>
  <c r="L426" i="1"/>
  <c r="J426" i="1"/>
  <c r="I426" i="1"/>
  <c r="H426" i="1"/>
  <c r="L425" i="1"/>
  <c r="J425" i="1"/>
  <c r="I425" i="1"/>
  <c r="H425" i="1"/>
  <c r="L424" i="1"/>
  <c r="J424" i="1"/>
  <c r="I424" i="1"/>
  <c r="H424" i="1"/>
  <c r="L423" i="1"/>
  <c r="J423" i="1"/>
  <c r="I423" i="1"/>
  <c r="H423" i="1"/>
  <c r="L422" i="1"/>
  <c r="J422" i="1"/>
  <c r="I422" i="1"/>
  <c r="H422" i="1"/>
  <c r="L421" i="1"/>
  <c r="J421" i="1"/>
  <c r="I421" i="1"/>
  <c r="H421" i="1"/>
  <c r="L420" i="1"/>
  <c r="J420" i="1"/>
  <c r="I420" i="1"/>
  <c r="H420" i="1"/>
  <c r="L419" i="1"/>
  <c r="J419" i="1"/>
  <c r="I419" i="1"/>
  <c r="H419" i="1"/>
  <c r="L418" i="1"/>
  <c r="J418" i="1"/>
  <c r="I418" i="1"/>
  <c r="H418" i="1"/>
  <c r="L417" i="1"/>
  <c r="J417" i="1"/>
  <c r="I417" i="1"/>
  <c r="H417" i="1"/>
  <c r="L416" i="1"/>
  <c r="J416" i="1"/>
  <c r="I416" i="1"/>
  <c r="H416" i="1"/>
  <c r="L415" i="1"/>
  <c r="J415" i="1"/>
  <c r="I415" i="1"/>
  <c r="H415" i="1"/>
  <c r="L414" i="1"/>
  <c r="J414" i="1"/>
  <c r="I414" i="1"/>
  <c r="H414" i="1"/>
  <c r="L413" i="1"/>
  <c r="J413" i="1"/>
  <c r="I413" i="1"/>
  <c r="H413" i="1"/>
  <c r="L412" i="1"/>
  <c r="J412" i="1"/>
  <c r="I412" i="1"/>
  <c r="H412" i="1"/>
  <c r="L411" i="1"/>
  <c r="J411" i="1"/>
  <c r="I411" i="1"/>
  <c r="H411" i="1"/>
  <c r="L410" i="1"/>
  <c r="J410" i="1"/>
  <c r="I410" i="1"/>
  <c r="H410" i="1"/>
  <c r="L409" i="1"/>
  <c r="J409" i="1"/>
  <c r="I409" i="1"/>
  <c r="H409" i="1"/>
  <c r="L408" i="1"/>
  <c r="J408" i="1"/>
  <c r="I408" i="1"/>
  <c r="H408" i="1"/>
  <c r="L407" i="1"/>
  <c r="J407" i="1"/>
  <c r="I407" i="1"/>
  <c r="H407" i="1"/>
  <c r="K412" i="1" l="1"/>
  <c r="K413" i="1"/>
  <c r="K416" i="1"/>
  <c r="K417" i="1"/>
  <c r="K427" i="1"/>
  <c r="K407" i="1"/>
  <c r="K409" i="1"/>
  <c r="K423" i="1"/>
  <c r="K425" i="1"/>
  <c r="K418" i="1"/>
  <c r="K421" i="1"/>
  <c r="K411" i="1"/>
  <c r="K422" i="1"/>
  <c r="K410" i="1"/>
  <c r="K415" i="1"/>
  <c r="K420" i="1"/>
  <c r="K426" i="1"/>
  <c r="K408" i="1"/>
  <c r="K414" i="1"/>
  <c r="K419" i="1"/>
  <c r="K424" i="1"/>
  <c r="K428" i="1"/>
  <c r="L292" i="1"/>
  <c r="J292" i="1"/>
  <c r="I292" i="1"/>
  <c r="H292" i="1"/>
  <c r="L291" i="1"/>
  <c r="J291" i="1"/>
  <c r="I291" i="1"/>
  <c r="H291" i="1"/>
  <c r="L290" i="1"/>
  <c r="J290" i="1"/>
  <c r="I290" i="1"/>
  <c r="H290" i="1"/>
  <c r="L289" i="1"/>
  <c r="J289" i="1"/>
  <c r="I289" i="1"/>
  <c r="H289" i="1"/>
  <c r="L288" i="1"/>
  <c r="J288" i="1"/>
  <c r="I288" i="1"/>
  <c r="H288" i="1"/>
  <c r="L287" i="1"/>
  <c r="J287" i="1"/>
  <c r="I287" i="1"/>
  <c r="H287" i="1"/>
  <c r="L286" i="1"/>
  <c r="J286" i="1"/>
  <c r="I286" i="1"/>
  <c r="H286" i="1"/>
  <c r="L285" i="1"/>
  <c r="J285" i="1"/>
  <c r="I285" i="1"/>
  <c r="H285" i="1"/>
  <c r="L284" i="1"/>
  <c r="J284" i="1"/>
  <c r="I284" i="1"/>
  <c r="H284" i="1"/>
  <c r="L283" i="1"/>
  <c r="J283" i="1"/>
  <c r="I283" i="1"/>
  <c r="H283" i="1"/>
  <c r="L282" i="1"/>
  <c r="J282" i="1"/>
  <c r="I282" i="1"/>
  <c r="H282" i="1"/>
  <c r="L281" i="1"/>
  <c r="J281" i="1"/>
  <c r="I281" i="1"/>
  <c r="H281" i="1"/>
  <c r="L280" i="1"/>
  <c r="J280" i="1"/>
  <c r="I280" i="1"/>
  <c r="H280" i="1"/>
  <c r="L279" i="1"/>
  <c r="J279" i="1"/>
  <c r="I279" i="1"/>
  <c r="H279" i="1"/>
  <c r="L278" i="1"/>
  <c r="J278" i="1"/>
  <c r="I278" i="1"/>
  <c r="H278" i="1"/>
  <c r="L277" i="1"/>
  <c r="J277" i="1"/>
  <c r="I277" i="1"/>
  <c r="H277" i="1"/>
  <c r="L276" i="1"/>
  <c r="J276" i="1"/>
  <c r="I276" i="1"/>
  <c r="H276" i="1"/>
  <c r="L275" i="1"/>
  <c r="J275" i="1"/>
  <c r="I275" i="1"/>
  <c r="H275" i="1"/>
  <c r="L274" i="1"/>
  <c r="J274" i="1"/>
  <c r="I274" i="1"/>
  <c r="H274" i="1"/>
  <c r="L273" i="1"/>
  <c r="J273" i="1"/>
  <c r="I273" i="1"/>
  <c r="H273" i="1"/>
  <c r="L270" i="1"/>
  <c r="J270" i="1"/>
  <c r="I270" i="1"/>
  <c r="H270" i="1"/>
  <c r="L269" i="1"/>
  <c r="J269" i="1"/>
  <c r="I269" i="1"/>
  <c r="H269" i="1"/>
  <c r="L268" i="1"/>
  <c r="J268" i="1"/>
  <c r="I268" i="1"/>
  <c r="H268" i="1"/>
  <c r="L267" i="1"/>
  <c r="J267" i="1"/>
  <c r="I267" i="1"/>
  <c r="H267" i="1"/>
  <c r="L266" i="1"/>
  <c r="J266" i="1"/>
  <c r="I266" i="1"/>
  <c r="H266" i="1"/>
  <c r="L265" i="1"/>
  <c r="J265" i="1"/>
  <c r="I265" i="1"/>
  <c r="H265" i="1"/>
  <c r="L264" i="1"/>
  <c r="J264" i="1"/>
  <c r="I264" i="1"/>
  <c r="H264" i="1"/>
  <c r="L263" i="1"/>
  <c r="J263" i="1"/>
  <c r="I263" i="1"/>
  <c r="H263" i="1"/>
  <c r="L262" i="1"/>
  <c r="J262" i="1"/>
  <c r="I262" i="1"/>
  <c r="H262" i="1"/>
  <c r="L261" i="1"/>
  <c r="J261" i="1"/>
  <c r="I261" i="1"/>
  <c r="H261" i="1"/>
  <c r="L260" i="1"/>
  <c r="J260" i="1"/>
  <c r="I260" i="1"/>
  <c r="H260" i="1"/>
  <c r="L259" i="1"/>
  <c r="J259" i="1"/>
  <c r="I259" i="1"/>
  <c r="H259" i="1"/>
  <c r="L258" i="1"/>
  <c r="J258" i="1"/>
  <c r="I258" i="1"/>
  <c r="H258" i="1"/>
  <c r="L257" i="1"/>
  <c r="J257" i="1"/>
  <c r="I257" i="1"/>
  <c r="H257" i="1"/>
  <c r="L256" i="1"/>
  <c r="J256" i="1"/>
  <c r="I256" i="1"/>
  <c r="H256" i="1"/>
  <c r="L255" i="1"/>
  <c r="J255" i="1"/>
  <c r="I255" i="1"/>
  <c r="H255" i="1"/>
  <c r="L254" i="1"/>
  <c r="J254" i="1"/>
  <c r="I254" i="1"/>
  <c r="H254" i="1"/>
  <c r="L253" i="1"/>
  <c r="J253" i="1"/>
  <c r="I253" i="1"/>
  <c r="H253" i="1"/>
  <c r="L252" i="1"/>
  <c r="J252" i="1"/>
  <c r="I252" i="1"/>
  <c r="H252" i="1"/>
  <c r="L251" i="1"/>
  <c r="J251" i="1"/>
  <c r="I251" i="1"/>
  <c r="H251" i="1"/>
  <c r="L250" i="1"/>
  <c r="J250" i="1"/>
  <c r="I250" i="1"/>
  <c r="H250" i="1"/>
  <c r="L249" i="1"/>
  <c r="J249" i="1"/>
  <c r="I249" i="1"/>
  <c r="H249" i="1"/>
  <c r="K279" i="1" l="1"/>
  <c r="K280" i="1"/>
  <c r="K292" i="1"/>
  <c r="K253" i="1"/>
  <c r="K256" i="1"/>
  <c r="K257" i="1"/>
  <c r="K261" i="1"/>
  <c r="K269" i="1"/>
  <c r="K274" i="1"/>
  <c r="K275" i="1"/>
  <c r="K265" i="1"/>
  <c r="K262" i="1"/>
  <c r="K276" i="1"/>
  <c r="K283" i="1"/>
  <c r="K285" i="1"/>
  <c r="K249" i="1"/>
  <c r="K251" i="1"/>
  <c r="K258" i="1"/>
  <c r="K267" i="1"/>
  <c r="K287" i="1"/>
  <c r="K290" i="1"/>
  <c r="K291" i="1"/>
  <c r="K255" i="1"/>
  <c r="K250" i="1"/>
  <c r="K260" i="1"/>
  <c r="K266" i="1"/>
  <c r="K273" i="1"/>
  <c r="K278" i="1"/>
  <c r="K284" i="1"/>
  <c r="K289" i="1"/>
  <c r="K254" i="1"/>
  <c r="K259" i="1"/>
  <c r="K264" i="1"/>
  <c r="K270" i="1"/>
  <c r="K277" i="1"/>
  <c r="K282" i="1"/>
  <c r="K288" i="1"/>
  <c r="K252" i="1"/>
  <c r="K263" i="1"/>
  <c r="K268" i="1"/>
  <c r="K281" i="1"/>
  <c r="K286" i="1"/>
  <c r="J392" i="1"/>
  <c r="K392" i="1" s="1"/>
  <c r="L391" i="1"/>
  <c r="J391" i="1"/>
  <c r="I391" i="1"/>
  <c r="H391" i="1"/>
  <c r="L390" i="1"/>
  <c r="J390" i="1"/>
  <c r="I390" i="1"/>
  <c r="H390" i="1"/>
  <c r="L389" i="1"/>
  <c r="J389" i="1"/>
  <c r="I389" i="1"/>
  <c r="H389" i="1"/>
  <c r="L388" i="1"/>
  <c r="J388" i="1"/>
  <c r="I388" i="1"/>
  <c r="H388" i="1"/>
  <c r="L387" i="1"/>
  <c r="J387" i="1"/>
  <c r="I387" i="1"/>
  <c r="H387" i="1"/>
  <c r="L386" i="1"/>
  <c r="J386" i="1"/>
  <c r="I386" i="1"/>
  <c r="H386" i="1"/>
  <c r="L385" i="1"/>
  <c r="J385" i="1"/>
  <c r="I385" i="1"/>
  <c r="H385" i="1"/>
  <c r="L384" i="1"/>
  <c r="J384" i="1"/>
  <c r="I384" i="1"/>
  <c r="H384" i="1"/>
  <c r="L383" i="1"/>
  <c r="J383" i="1"/>
  <c r="I383" i="1"/>
  <c r="H383" i="1"/>
  <c r="L382" i="1"/>
  <c r="J382" i="1"/>
  <c r="I382" i="1"/>
  <c r="H382" i="1"/>
  <c r="L381" i="1"/>
  <c r="J381" i="1"/>
  <c r="I381" i="1"/>
  <c r="H381" i="1"/>
  <c r="L380" i="1"/>
  <c r="J380" i="1"/>
  <c r="I380" i="1"/>
  <c r="H380" i="1"/>
  <c r="L379" i="1"/>
  <c r="J379" i="1"/>
  <c r="I379" i="1"/>
  <c r="H379" i="1"/>
  <c r="L378" i="1"/>
  <c r="J378" i="1"/>
  <c r="I378" i="1"/>
  <c r="H378" i="1"/>
  <c r="L377" i="1"/>
  <c r="J377" i="1"/>
  <c r="I377" i="1"/>
  <c r="H377" i="1"/>
  <c r="L376" i="1"/>
  <c r="J376" i="1"/>
  <c r="I376" i="1"/>
  <c r="H376" i="1"/>
  <c r="L375" i="1"/>
  <c r="J375" i="1"/>
  <c r="I375" i="1"/>
  <c r="H375" i="1"/>
  <c r="L374" i="1"/>
  <c r="J374" i="1"/>
  <c r="I374" i="1"/>
  <c r="H374" i="1"/>
  <c r="L373" i="1"/>
  <c r="J373" i="1"/>
  <c r="I373" i="1"/>
  <c r="H373" i="1"/>
  <c r="L372" i="1"/>
  <c r="J372" i="1"/>
  <c r="I372" i="1"/>
  <c r="H372" i="1"/>
  <c r="L371" i="1"/>
  <c r="J371" i="1"/>
  <c r="I371" i="1"/>
  <c r="H371" i="1"/>
  <c r="L370" i="1"/>
  <c r="J370" i="1"/>
  <c r="I370" i="1"/>
  <c r="H370" i="1"/>
  <c r="L369" i="1"/>
  <c r="J369" i="1"/>
  <c r="I369" i="1"/>
  <c r="H369" i="1"/>
  <c r="L368" i="1"/>
  <c r="J368" i="1"/>
  <c r="I368" i="1"/>
  <c r="H368" i="1"/>
  <c r="L367" i="1"/>
  <c r="J367" i="1"/>
  <c r="I367" i="1"/>
  <c r="H367" i="1"/>
  <c r="K369" i="1" l="1"/>
  <c r="K370" i="1"/>
  <c r="K374" i="1"/>
  <c r="K385" i="1"/>
  <c r="K386" i="1"/>
  <c r="K389" i="1"/>
  <c r="K390" i="1"/>
  <c r="K382" i="1"/>
  <c r="K375" i="1"/>
  <c r="K378" i="1"/>
  <c r="K373" i="1"/>
  <c r="K391" i="1"/>
  <c r="K380" i="1"/>
  <c r="K368" i="1"/>
  <c r="K379" i="1"/>
  <c r="K384" i="1"/>
  <c r="K367" i="1"/>
  <c r="K372" i="1"/>
  <c r="K377" i="1"/>
  <c r="K383" i="1"/>
  <c r="K388" i="1"/>
  <c r="K371" i="1"/>
  <c r="K376" i="1"/>
  <c r="K381" i="1"/>
  <c r="K387" i="1"/>
  <c r="L162" i="1"/>
  <c r="J162" i="1"/>
  <c r="I162" i="1"/>
  <c r="H162" i="1"/>
  <c r="L161" i="1"/>
  <c r="J161" i="1"/>
  <c r="I161" i="1"/>
  <c r="H161" i="1"/>
  <c r="L160" i="1"/>
  <c r="J160" i="1"/>
  <c r="I160" i="1"/>
  <c r="H160" i="1"/>
  <c r="L159" i="1"/>
  <c r="J159" i="1"/>
  <c r="I159" i="1"/>
  <c r="H159" i="1"/>
  <c r="L158" i="1"/>
  <c r="J158" i="1"/>
  <c r="I158" i="1"/>
  <c r="H158" i="1"/>
  <c r="L157" i="1"/>
  <c r="J157" i="1"/>
  <c r="I157" i="1"/>
  <c r="H157" i="1"/>
  <c r="L156" i="1"/>
  <c r="J156" i="1"/>
  <c r="I156" i="1"/>
  <c r="H156" i="1"/>
  <c r="L155" i="1"/>
  <c r="J155" i="1"/>
  <c r="I155" i="1"/>
  <c r="H155" i="1"/>
  <c r="L154" i="1"/>
  <c r="J154" i="1"/>
  <c r="I154" i="1"/>
  <c r="H154" i="1"/>
  <c r="L152" i="1"/>
  <c r="J152" i="1"/>
  <c r="I152" i="1"/>
  <c r="H152" i="1"/>
  <c r="L151" i="1"/>
  <c r="J151" i="1"/>
  <c r="I151" i="1"/>
  <c r="H151" i="1"/>
  <c r="L150" i="1"/>
  <c r="J150" i="1"/>
  <c r="I150" i="1"/>
  <c r="H150" i="1"/>
  <c r="L149" i="1"/>
  <c r="J149" i="1"/>
  <c r="I149" i="1"/>
  <c r="H149" i="1"/>
  <c r="L148" i="1"/>
  <c r="J148" i="1"/>
  <c r="I148" i="1"/>
  <c r="H148" i="1"/>
  <c r="L147" i="1"/>
  <c r="J147" i="1"/>
  <c r="I147" i="1"/>
  <c r="H147" i="1"/>
  <c r="L146" i="1"/>
  <c r="J146" i="1"/>
  <c r="I146" i="1"/>
  <c r="H146" i="1"/>
  <c r="L145" i="1"/>
  <c r="J145" i="1"/>
  <c r="I145" i="1"/>
  <c r="H145" i="1"/>
  <c r="L144" i="1"/>
  <c r="J144" i="1"/>
  <c r="I144" i="1"/>
  <c r="H144" i="1"/>
  <c r="L143" i="1"/>
  <c r="J143" i="1"/>
  <c r="I143" i="1"/>
  <c r="H143" i="1"/>
  <c r="L142" i="1"/>
  <c r="J142" i="1"/>
  <c r="I142" i="1"/>
  <c r="H142" i="1"/>
  <c r="L141" i="1"/>
  <c r="J141" i="1"/>
  <c r="I141" i="1"/>
  <c r="H141" i="1"/>
  <c r="L140" i="1"/>
  <c r="J140" i="1"/>
  <c r="I140" i="1"/>
  <c r="H140" i="1"/>
  <c r="L139" i="1"/>
  <c r="J139" i="1"/>
  <c r="I139" i="1"/>
  <c r="H139" i="1"/>
  <c r="L138" i="1"/>
  <c r="J138" i="1"/>
  <c r="I138" i="1"/>
  <c r="H138" i="1"/>
  <c r="L137" i="1"/>
  <c r="J137" i="1"/>
  <c r="I137" i="1"/>
  <c r="H137" i="1"/>
  <c r="K139" i="1" l="1"/>
  <c r="K151" i="1"/>
  <c r="K138" i="1"/>
  <c r="K150" i="1"/>
  <c r="K156" i="1"/>
  <c r="K157" i="1"/>
  <c r="K158" i="1"/>
  <c r="K161" i="1"/>
  <c r="K145" i="1"/>
  <c r="K147" i="1"/>
  <c r="K140" i="1"/>
  <c r="K143" i="1"/>
  <c r="K137" i="1"/>
  <c r="K142" i="1"/>
  <c r="K141" i="1"/>
  <c r="K146" i="1"/>
  <c r="K152" i="1"/>
  <c r="K159" i="1"/>
  <c r="K144" i="1"/>
  <c r="K149" i="1"/>
  <c r="K162" i="1"/>
  <c r="K148" i="1"/>
  <c r="K154" i="1"/>
  <c r="K155" i="1"/>
  <c r="K160" i="1"/>
  <c r="L60" i="1"/>
  <c r="J60" i="1"/>
  <c r="I60" i="1"/>
  <c r="H60" i="1"/>
  <c r="L59" i="1"/>
  <c r="J59" i="1"/>
  <c r="I59" i="1"/>
  <c r="H59" i="1"/>
  <c r="L58" i="1"/>
  <c r="J58" i="1"/>
  <c r="I58" i="1"/>
  <c r="H58" i="1"/>
  <c r="L57" i="1"/>
  <c r="J57" i="1"/>
  <c r="I57" i="1"/>
  <c r="H57" i="1"/>
  <c r="L56" i="1"/>
  <c r="J56" i="1"/>
  <c r="I56" i="1"/>
  <c r="H56" i="1"/>
  <c r="L55" i="1"/>
  <c r="J55" i="1"/>
  <c r="I55" i="1"/>
  <c r="H55" i="1"/>
  <c r="L54" i="1"/>
  <c r="J54" i="1"/>
  <c r="I54" i="1"/>
  <c r="H54" i="1"/>
  <c r="K58" i="1" l="1"/>
  <c r="K60" i="1"/>
  <c r="K56" i="1"/>
  <c r="K55" i="1"/>
  <c r="K54" i="1"/>
  <c r="K57" i="1"/>
  <c r="K59" i="1"/>
  <c r="L194" i="1"/>
  <c r="J194" i="1"/>
  <c r="I194" i="1"/>
  <c r="H194" i="1"/>
  <c r="L193" i="1"/>
  <c r="J193" i="1"/>
  <c r="I193" i="1"/>
  <c r="H193" i="1"/>
  <c r="L192" i="1"/>
  <c r="J192" i="1"/>
  <c r="I192" i="1"/>
  <c r="H192" i="1"/>
  <c r="L191" i="1"/>
  <c r="J191" i="1"/>
  <c r="I191" i="1"/>
  <c r="H191" i="1"/>
  <c r="L190" i="1"/>
  <c r="J190" i="1"/>
  <c r="I190" i="1"/>
  <c r="H190" i="1"/>
  <c r="L189" i="1"/>
  <c r="J189" i="1"/>
  <c r="I189" i="1"/>
  <c r="H189" i="1"/>
  <c r="L188" i="1"/>
  <c r="J188" i="1"/>
  <c r="I188" i="1"/>
  <c r="H188" i="1"/>
  <c r="L187" i="1"/>
  <c r="J187" i="1"/>
  <c r="I187" i="1"/>
  <c r="H187" i="1"/>
  <c r="L186" i="1"/>
  <c r="J186" i="1"/>
  <c r="I186" i="1"/>
  <c r="H186" i="1"/>
  <c r="L185" i="1"/>
  <c r="J185" i="1"/>
  <c r="I185" i="1"/>
  <c r="H185" i="1"/>
  <c r="L184" i="1"/>
  <c r="J184" i="1"/>
  <c r="I184" i="1"/>
  <c r="H184" i="1"/>
  <c r="L183" i="1"/>
  <c r="J183" i="1"/>
  <c r="I183" i="1"/>
  <c r="H183" i="1"/>
  <c r="J182" i="1"/>
  <c r="K182" i="1" s="1"/>
  <c r="L181" i="1"/>
  <c r="J181" i="1"/>
  <c r="I181" i="1"/>
  <c r="H181" i="1"/>
  <c r="L180" i="1"/>
  <c r="J180" i="1"/>
  <c r="I180" i="1"/>
  <c r="H180" i="1"/>
  <c r="L179" i="1"/>
  <c r="J179" i="1"/>
  <c r="I179" i="1"/>
  <c r="H179" i="1"/>
  <c r="L178" i="1"/>
  <c r="J178" i="1"/>
  <c r="I178" i="1"/>
  <c r="H178" i="1"/>
  <c r="L177" i="1"/>
  <c r="J177" i="1"/>
  <c r="I177" i="1"/>
  <c r="H177" i="1"/>
  <c r="L176" i="1"/>
  <c r="J176" i="1"/>
  <c r="I176" i="1"/>
  <c r="H176" i="1"/>
  <c r="L175" i="1"/>
  <c r="J175" i="1"/>
  <c r="I175" i="1"/>
  <c r="H175" i="1"/>
  <c r="L174" i="1"/>
  <c r="J174" i="1"/>
  <c r="I174" i="1"/>
  <c r="H174" i="1"/>
  <c r="L173" i="1"/>
  <c r="J173" i="1"/>
  <c r="I173" i="1"/>
  <c r="H173" i="1"/>
  <c r="L172" i="1"/>
  <c r="J172" i="1"/>
  <c r="I172" i="1"/>
  <c r="H172" i="1"/>
  <c r="L171" i="1"/>
  <c r="J171" i="1"/>
  <c r="I171" i="1"/>
  <c r="H171" i="1"/>
  <c r="L170" i="1"/>
  <c r="J170" i="1"/>
  <c r="I170" i="1"/>
  <c r="H170" i="1"/>
  <c r="L169" i="1"/>
  <c r="J169" i="1"/>
  <c r="I169" i="1"/>
  <c r="H169" i="1"/>
  <c r="L168" i="1"/>
  <c r="J168" i="1"/>
  <c r="I168" i="1"/>
  <c r="H168" i="1"/>
  <c r="L167" i="1"/>
  <c r="J167" i="1"/>
  <c r="I167" i="1"/>
  <c r="H167" i="1"/>
  <c r="L166" i="1"/>
  <c r="J166" i="1"/>
  <c r="I166" i="1"/>
  <c r="H166" i="1"/>
  <c r="L165" i="1"/>
  <c r="J165" i="1"/>
  <c r="I165" i="1"/>
  <c r="H165" i="1"/>
  <c r="L164" i="1"/>
  <c r="J164" i="1"/>
  <c r="I164" i="1"/>
  <c r="H164" i="1"/>
  <c r="L163" i="1"/>
  <c r="J163" i="1"/>
  <c r="I163" i="1"/>
  <c r="H163" i="1"/>
  <c r="K167" i="1" l="1"/>
  <c r="K168" i="1"/>
  <c r="K171" i="1"/>
  <c r="K172" i="1"/>
  <c r="K189" i="1"/>
  <c r="K164" i="1"/>
  <c r="K190" i="1"/>
  <c r="K193" i="1"/>
  <c r="K178" i="1"/>
  <c r="K180" i="1"/>
  <c r="K184" i="1"/>
  <c r="K185" i="1"/>
  <c r="K188" i="1"/>
  <c r="K173" i="1"/>
  <c r="K176" i="1"/>
  <c r="K177" i="1"/>
  <c r="K183" i="1"/>
  <c r="K194" i="1"/>
  <c r="K165" i="1"/>
  <c r="K170" i="1"/>
  <c r="K175" i="1"/>
  <c r="K181" i="1"/>
  <c r="K187" i="1"/>
  <c r="K192" i="1"/>
  <c r="K163" i="1"/>
  <c r="K169" i="1"/>
  <c r="K174" i="1"/>
  <c r="K179" i="1"/>
  <c r="K186" i="1"/>
  <c r="K191" i="1"/>
  <c r="K166" i="1"/>
  <c r="L248" i="1"/>
  <c r="J248" i="1"/>
  <c r="I248" i="1"/>
  <c r="H248" i="1"/>
  <c r="L247" i="1"/>
  <c r="J247" i="1"/>
  <c r="I247" i="1"/>
  <c r="H247" i="1"/>
  <c r="L246" i="1"/>
  <c r="J246" i="1"/>
  <c r="I246" i="1"/>
  <c r="H246" i="1"/>
  <c r="L245" i="1"/>
  <c r="J245" i="1"/>
  <c r="I245" i="1"/>
  <c r="H245" i="1"/>
  <c r="L244" i="1"/>
  <c r="J244" i="1"/>
  <c r="I244" i="1"/>
  <c r="H244" i="1"/>
  <c r="L243" i="1"/>
  <c r="J243" i="1"/>
  <c r="I243" i="1"/>
  <c r="H243" i="1"/>
  <c r="L242" i="1"/>
  <c r="J242" i="1"/>
  <c r="I242" i="1"/>
  <c r="H242" i="1"/>
  <c r="L241" i="1"/>
  <c r="J241" i="1"/>
  <c r="I241" i="1"/>
  <c r="H241" i="1"/>
  <c r="L240" i="1"/>
  <c r="J240" i="1"/>
  <c r="I240" i="1"/>
  <c r="H240" i="1"/>
  <c r="L239" i="1"/>
  <c r="J239" i="1"/>
  <c r="I239" i="1"/>
  <c r="H239" i="1"/>
  <c r="L238" i="1"/>
  <c r="J238" i="1"/>
  <c r="I238" i="1"/>
  <c r="H238" i="1"/>
  <c r="L237" i="1"/>
  <c r="J237" i="1"/>
  <c r="I237" i="1"/>
  <c r="H237" i="1"/>
  <c r="L236" i="1"/>
  <c r="J236" i="1"/>
  <c r="I236" i="1"/>
  <c r="H236" i="1"/>
  <c r="L235" i="1"/>
  <c r="J235" i="1"/>
  <c r="I235" i="1"/>
  <c r="H235" i="1"/>
  <c r="L234" i="1"/>
  <c r="J234" i="1"/>
  <c r="I234" i="1"/>
  <c r="H234" i="1"/>
  <c r="L233" i="1"/>
  <c r="J233" i="1"/>
  <c r="I233" i="1"/>
  <c r="H233" i="1"/>
  <c r="K244" i="1" l="1"/>
  <c r="K234" i="1"/>
  <c r="K236" i="1"/>
  <c r="K245" i="1"/>
  <c r="K248" i="1"/>
  <c r="K239" i="1"/>
  <c r="K240" i="1"/>
  <c r="K243" i="1"/>
  <c r="K233" i="1"/>
  <c r="K238" i="1"/>
  <c r="K237" i="1"/>
  <c r="K242" i="1"/>
  <c r="K247" i="1"/>
  <c r="K235" i="1"/>
  <c r="K241" i="1"/>
  <c r="K246" i="1"/>
  <c r="L231" i="1"/>
  <c r="J231" i="1"/>
  <c r="I231" i="1"/>
  <c r="H231" i="1"/>
  <c r="L230" i="1"/>
  <c r="J230" i="1"/>
  <c r="I230" i="1"/>
  <c r="H230" i="1"/>
  <c r="L229" i="1"/>
  <c r="J229" i="1"/>
  <c r="I229" i="1"/>
  <c r="H229" i="1"/>
  <c r="L228" i="1"/>
  <c r="J228" i="1"/>
  <c r="I228" i="1"/>
  <c r="H228" i="1"/>
  <c r="L227" i="1"/>
  <c r="J227" i="1"/>
  <c r="I227" i="1"/>
  <c r="H227" i="1"/>
  <c r="L226" i="1"/>
  <c r="J226" i="1"/>
  <c r="I226" i="1"/>
  <c r="H226" i="1"/>
  <c r="L225" i="1"/>
  <c r="J225" i="1"/>
  <c r="I225" i="1"/>
  <c r="H225" i="1"/>
  <c r="L224" i="1"/>
  <c r="J224" i="1"/>
  <c r="I224" i="1"/>
  <c r="H224" i="1"/>
  <c r="L223" i="1"/>
  <c r="J223" i="1"/>
  <c r="I223" i="1"/>
  <c r="H223" i="1"/>
  <c r="L222" i="1"/>
  <c r="J222" i="1"/>
  <c r="I222" i="1"/>
  <c r="H222" i="1"/>
  <c r="L221" i="1"/>
  <c r="J221" i="1"/>
  <c r="I221" i="1"/>
  <c r="H221" i="1"/>
  <c r="L220" i="1"/>
  <c r="J220" i="1"/>
  <c r="I220" i="1"/>
  <c r="H220" i="1"/>
  <c r="L219" i="1"/>
  <c r="J219" i="1"/>
  <c r="I219" i="1"/>
  <c r="H219" i="1"/>
  <c r="L218" i="1"/>
  <c r="J218" i="1"/>
  <c r="I218" i="1"/>
  <c r="H218" i="1"/>
  <c r="L217" i="1"/>
  <c r="J217" i="1"/>
  <c r="I217" i="1"/>
  <c r="H217" i="1"/>
  <c r="L216" i="1"/>
  <c r="J216" i="1"/>
  <c r="I216" i="1"/>
  <c r="H216" i="1"/>
  <c r="L215" i="1"/>
  <c r="J215" i="1"/>
  <c r="I215" i="1"/>
  <c r="H215" i="1"/>
  <c r="L214" i="1"/>
  <c r="J214" i="1"/>
  <c r="I214" i="1"/>
  <c r="H214" i="1"/>
  <c r="L213" i="1"/>
  <c r="J213" i="1"/>
  <c r="I213" i="1"/>
  <c r="H213" i="1"/>
  <c r="L212" i="1"/>
  <c r="J212" i="1"/>
  <c r="I212" i="1"/>
  <c r="H212" i="1"/>
  <c r="L211" i="1"/>
  <c r="J211" i="1"/>
  <c r="I211" i="1"/>
  <c r="H211" i="1"/>
  <c r="L210" i="1"/>
  <c r="J210" i="1"/>
  <c r="I210" i="1"/>
  <c r="H210" i="1"/>
  <c r="L209" i="1"/>
  <c r="J209" i="1"/>
  <c r="I209" i="1"/>
  <c r="H209" i="1"/>
  <c r="L208" i="1"/>
  <c r="J208" i="1"/>
  <c r="I208" i="1"/>
  <c r="H208" i="1"/>
  <c r="L207" i="1"/>
  <c r="J207" i="1"/>
  <c r="I207" i="1"/>
  <c r="H207" i="1"/>
  <c r="L206" i="1"/>
  <c r="J206" i="1"/>
  <c r="I206" i="1"/>
  <c r="H206" i="1"/>
  <c r="L205" i="1"/>
  <c r="J205" i="1"/>
  <c r="I205" i="1"/>
  <c r="H205" i="1"/>
  <c r="L204" i="1"/>
  <c r="J204" i="1"/>
  <c r="I204" i="1"/>
  <c r="H204" i="1"/>
  <c r="L203" i="1"/>
  <c r="J203" i="1"/>
  <c r="I203" i="1"/>
  <c r="H203" i="1"/>
  <c r="L202" i="1"/>
  <c r="J202" i="1"/>
  <c r="I202" i="1"/>
  <c r="H202" i="1"/>
  <c r="L201" i="1"/>
  <c r="J201" i="1"/>
  <c r="I201" i="1"/>
  <c r="H201" i="1"/>
  <c r="L200" i="1"/>
  <c r="J200" i="1"/>
  <c r="I200" i="1"/>
  <c r="H200" i="1"/>
  <c r="L199" i="1"/>
  <c r="J199" i="1"/>
  <c r="I199" i="1"/>
  <c r="H199" i="1"/>
  <c r="L198" i="1"/>
  <c r="J198" i="1"/>
  <c r="I198" i="1"/>
  <c r="H198" i="1"/>
  <c r="L197" i="1"/>
  <c r="J197" i="1"/>
  <c r="I197" i="1"/>
  <c r="H197" i="1"/>
  <c r="L196" i="1"/>
  <c r="J196" i="1"/>
  <c r="I196" i="1"/>
  <c r="H196" i="1"/>
  <c r="K210" i="1" l="1"/>
  <c r="K211" i="1"/>
  <c r="K226" i="1"/>
  <c r="K202" i="1"/>
  <c r="K205" i="1"/>
  <c r="K206" i="1"/>
  <c r="K223" i="1"/>
  <c r="K230" i="1"/>
  <c r="K198" i="1"/>
  <c r="K218" i="1"/>
  <c r="K221" i="1"/>
  <c r="K222" i="1"/>
  <c r="K207" i="1"/>
  <c r="K214" i="1"/>
  <c r="K216" i="1"/>
  <c r="K227" i="1"/>
  <c r="K200" i="1"/>
  <c r="K196" i="1"/>
  <c r="K201" i="1"/>
  <c r="K212" i="1"/>
  <c r="K217" i="1"/>
  <c r="K228" i="1"/>
  <c r="K199" i="1"/>
  <c r="K204" i="1"/>
  <c r="K209" i="1"/>
  <c r="K215" i="1"/>
  <c r="K220" i="1"/>
  <c r="K225" i="1"/>
  <c r="K231" i="1"/>
  <c r="K197" i="1"/>
  <c r="K203" i="1"/>
  <c r="K208" i="1"/>
  <c r="K213" i="1"/>
  <c r="K219" i="1"/>
  <c r="K224" i="1"/>
  <c r="K229" i="1"/>
</calcChain>
</file>

<file path=xl/sharedStrings.xml><?xml version="1.0" encoding="utf-8"?>
<sst xmlns="http://schemas.openxmlformats.org/spreadsheetml/2006/main" count="2048" uniqueCount="1284">
  <si>
    <t>序号</t>
  </si>
  <si>
    <t>姓名</t>
  </si>
  <si>
    <t>服务地点（行政村）</t>
  </si>
  <si>
    <t>核准工作年限（年）</t>
  </si>
  <si>
    <t>核准月补助金额（元）</t>
  </si>
  <si>
    <t>财政直接发放部分（80%）年金额</t>
  </si>
  <si>
    <t>村委会自行发放部分年金额（20%）</t>
  </si>
  <si>
    <t>备注</t>
  </si>
  <si>
    <t>广东省</t>
  </si>
  <si>
    <t>江门市</t>
  </si>
  <si>
    <t>开平市</t>
  </si>
  <si>
    <t>小计</t>
  </si>
  <si>
    <t>苏务锡</t>
  </si>
  <si>
    <t>龙胜镇棠红</t>
  </si>
  <si>
    <t>张伙瑞</t>
  </si>
  <si>
    <t>龙胜镇梧村</t>
  </si>
  <si>
    <t>苏叶花</t>
  </si>
  <si>
    <t>龙胜镇棠安</t>
  </si>
  <si>
    <t>张彩仙</t>
  </si>
  <si>
    <t>龙胜镇桥联</t>
  </si>
  <si>
    <t>梁榕添</t>
  </si>
  <si>
    <t>龙胜镇联塘</t>
  </si>
  <si>
    <t>张金仲</t>
  </si>
  <si>
    <t>龙胜镇胜桥</t>
  </si>
  <si>
    <t>张松亨</t>
  </si>
  <si>
    <t>李树球</t>
  </si>
  <si>
    <t>梁群仙</t>
  </si>
  <si>
    <t>龙胜镇白村</t>
  </si>
  <si>
    <t>梁伟全</t>
  </si>
  <si>
    <t>龙胜镇黄村</t>
  </si>
  <si>
    <t>张如稳</t>
  </si>
  <si>
    <t>冯松炎</t>
  </si>
  <si>
    <t>龙胜镇和兴</t>
  </si>
  <si>
    <t>司徒秀珍</t>
  </si>
  <si>
    <t>龙胜镇大雄</t>
  </si>
  <si>
    <t>张旺兴</t>
  </si>
  <si>
    <t>梁步才</t>
  </si>
  <si>
    <t>龙胜镇齐洞</t>
  </si>
  <si>
    <t>苏潮志</t>
  </si>
  <si>
    <t>邹珍梅</t>
  </si>
  <si>
    <t>梁金开</t>
  </si>
  <si>
    <t>梁尧光</t>
  </si>
  <si>
    <t>许达强</t>
  </si>
  <si>
    <t>龙胜镇西杰</t>
  </si>
  <si>
    <t>苏启荣</t>
  </si>
  <si>
    <t>张美润</t>
  </si>
  <si>
    <t>曾光泉</t>
  </si>
  <si>
    <t>严锦彬</t>
  </si>
  <si>
    <t>苏福宁</t>
  </si>
  <si>
    <t>张柏林</t>
  </si>
  <si>
    <t>张基荣</t>
  </si>
  <si>
    <t>冯转莲</t>
  </si>
  <si>
    <t>张显荣</t>
  </si>
  <si>
    <t>苏中尧</t>
  </si>
  <si>
    <t>梁炳年</t>
  </si>
  <si>
    <t>张平安</t>
  </si>
  <si>
    <t>龙胜镇现龙</t>
  </si>
  <si>
    <t>张华仔</t>
  </si>
  <si>
    <t>龙胜镇官渡</t>
  </si>
  <si>
    <t>苏枝和</t>
  </si>
  <si>
    <t>张庭检</t>
  </si>
  <si>
    <t>梁日长</t>
  </si>
  <si>
    <t>经办人：</t>
  </si>
  <si>
    <t>单位负责人：</t>
  </si>
  <si>
    <t>备注：银行账号：请统一填写邮政储蓄银行的卡号或存折账号；请在完成原件资料审核，且符合条件后再进行签名确认和按手指摸；已过世的请在备注填写“死亡”。</t>
  </si>
  <si>
    <t xml:space="preserve">      负担比例为：10年（含10年以上的）广东省：江门市：开平市：村委会为48%：16%：16%：20%。10年以下的全部由开平市本级负担。</t>
  </si>
  <si>
    <t>无18号</t>
  </si>
  <si>
    <t>黄仙桃</t>
  </si>
  <si>
    <t>换折</t>
  </si>
  <si>
    <t>梁二芹</t>
  </si>
  <si>
    <t>苏月庆</t>
  </si>
  <si>
    <t>梁月梅</t>
  </si>
  <si>
    <t>苏佳好</t>
  </si>
  <si>
    <t>李树珍</t>
  </si>
  <si>
    <t>梁门英</t>
  </si>
  <si>
    <t>麦凤喜</t>
  </si>
  <si>
    <t>赵宝珠</t>
  </si>
  <si>
    <t>龙胜镇联塘蟠龙</t>
  </si>
  <si>
    <t>邓秀华</t>
  </si>
  <si>
    <t>梁月娥</t>
  </si>
  <si>
    <t>龙胜镇和兴塘头</t>
  </si>
  <si>
    <t>张养女</t>
  </si>
  <si>
    <t>苏金意</t>
  </si>
  <si>
    <t>刘连好</t>
  </si>
  <si>
    <t>梁瑞琼</t>
  </si>
  <si>
    <t>梁连恨</t>
  </si>
  <si>
    <t>黄灶忆</t>
  </si>
  <si>
    <t>戚彩云</t>
  </si>
  <si>
    <t>苍城楼田</t>
  </si>
  <si>
    <t>梁琼爱</t>
  </si>
  <si>
    <t>苍城联和</t>
  </si>
  <si>
    <t>梁万长</t>
  </si>
  <si>
    <t>梁美英</t>
  </si>
  <si>
    <t>苍城莲塘</t>
  </si>
  <si>
    <t>张培坚</t>
  </si>
  <si>
    <t>苍城六合</t>
  </si>
  <si>
    <t>何千金</t>
  </si>
  <si>
    <t>苍城城东</t>
  </si>
  <si>
    <t>张池结</t>
  </si>
  <si>
    <t>谢煜棠</t>
  </si>
  <si>
    <t>谢祖亮</t>
  </si>
  <si>
    <t>李珍爱</t>
  </si>
  <si>
    <t>苍城附城</t>
  </si>
  <si>
    <t>陈沃胜</t>
  </si>
  <si>
    <t>苍城潭碧</t>
  </si>
  <si>
    <t>张春仔</t>
  </si>
  <si>
    <t>苍城罗村</t>
  </si>
  <si>
    <t>谢卓逢</t>
  </si>
  <si>
    <t>苍城联兴</t>
  </si>
  <si>
    <t>谢荣富</t>
  </si>
  <si>
    <t>苍城下湾</t>
  </si>
  <si>
    <t>苏华林</t>
  </si>
  <si>
    <t>陈正能</t>
  </si>
  <si>
    <t>苍城田心</t>
  </si>
  <si>
    <t>许平石</t>
  </si>
  <si>
    <t>苍城旺岗</t>
  </si>
  <si>
    <t>谢权炳</t>
  </si>
  <si>
    <t>苍城城西</t>
  </si>
  <si>
    <t>许榕茂</t>
  </si>
  <si>
    <t>张仲</t>
  </si>
  <si>
    <t>杨兰笑</t>
  </si>
  <si>
    <t>马彩秀</t>
  </si>
  <si>
    <t>苍城联丰</t>
  </si>
  <si>
    <t>李瑞珠</t>
  </si>
  <si>
    <t>李瑞连</t>
  </si>
  <si>
    <t>周月娥</t>
  </si>
  <si>
    <t>刘勤娇</t>
  </si>
  <si>
    <t>苍城联红</t>
  </si>
  <si>
    <t>梁金笑</t>
    <phoneticPr fontId="4" type="noConversion"/>
  </si>
  <si>
    <t>杨美俭</t>
  </si>
  <si>
    <t>苍城谭碧</t>
  </si>
  <si>
    <t>梁除意</t>
  </si>
  <si>
    <t>劳合意</t>
  </si>
  <si>
    <t>林菊英</t>
  </si>
  <si>
    <t>陈金莺</t>
  </si>
  <si>
    <t>周悦明</t>
  </si>
  <si>
    <t>塘口镇升平</t>
  </si>
  <si>
    <t>谭海湛</t>
  </si>
  <si>
    <t>塘口镇魁草</t>
  </si>
  <si>
    <t>谭惠琼</t>
  </si>
  <si>
    <t>塘口镇冈陵</t>
  </si>
  <si>
    <t>吴秀娟</t>
  </si>
  <si>
    <t>塘口镇水边</t>
  </si>
  <si>
    <t>谭振兴</t>
  </si>
  <si>
    <t>陈和源</t>
  </si>
  <si>
    <t>谭锦富</t>
  </si>
  <si>
    <t>周美艳</t>
  </si>
  <si>
    <t>塘口镇强亚</t>
  </si>
  <si>
    <t>余雪琼</t>
  </si>
  <si>
    <t>塘口镇以敬</t>
  </si>
  <si>
    <t>胡育康</t>
  </si>
  <si>
    <t>塘口镇龙和</t>
  </si>
  <si>
    <t>杨明乐</t>
  </si>
  <si>
    <t>方松稳</t>
  </si>
  <si>
    <t>塘口镇宅群</t>
  </si>
  <si>
    <t>张霞玲</t>
  </si>
  <si>
    <t>塘口镇仲和</t>
  </si>
  <si>
    <t>周中良</t>
  </si>
  <si>
    <t>余丽嫦</t>
  </si>
  <si>
    <t>塘口镇三社</t>
  </si>
  <si>
    <t>谭月仙</t>
  </si>
  <si>
    <t>塘口镇李村</t>
  </si>
  <si>
    <t>关和</t>
  </si>
  <si>
    <t>关泽操</t>
  </si>
  <si>
    <t>陈金铭</t>
  </si>
  <si>
    <t>邓强海</t>
  </si>
  <si>
    <t>谢荣相</t>
  </si>
  <si>
    <t>塘口镇谭溪</t>
  </si>
  <si>
    <t>TSEFATTJONG（谢发壮）</t>
  </si>
  <si>
    <t>周粉央</t>
  </si>
  <si>
    <t>杨彩华</t>
  </si>
  <si>
    <t>谢美娥</t>
  </si>
  <si>
    <t>塘口镇潭溪</t>
  </si>
  <si>
    <t>谭群英</t>
  </si>
  <si>
    <t>塘口镇魁岗</t>
  </si>
  <si>
    <t>方合</t>
  </si>
  <si>
    <t>塘口镇卫星</t>
  </si>
  <si>
    <t>周琼</t>
  </si>
  <si>
    <t>塘口镇四九</t>
  </si>
  <si>
    <t>余典国</t>
  </si>
  <si>
    <t>三埠街道办事处思始卫生站</t>
  </si>
  <si>
    <t>甄耀棠</t>
  </si>
  <si>
    <t>三埠街道办事处石海卫生站</t>
  </si>
  <si>
    <t>陈秀琼</t>
  </si>
  <si>
    <t>三埠街道办事处中山村委会</t>
  </si>
  <si>
    <t>谭荣康</t>
  </si>
  <si>
    <t>三埠街道办事处卫东村委会</t>
  </si>
  <si>
    <t>李维德</t>
  </si>
  <si>
    <t>三埠街道办事处迳头村委会</t>
  </si>
  <si>
    <t>余瑞屏</t>
  </si>
  <si>
    <t>三埠街道办事处西宁村委会</t>
  </si>
  <si>
    <t>甄锡锐</t>
  </si>
  <si>
    <t>三埠街道办事处石海村委会</t>
  </si>
  <si>
    <t>甄翠琼</t>
  </si>
  <si>
    <t>谭雪玉</t>
  </si>
  <si>
    <t>三埠街道办事处建联村委会</t>
  </si>
  <si>
    <t>余国想</t>
  </si>
  <si>
    <t>三埠街道办事处南山村委会</t>
  </si>
  <si>
    <t>余荣耀</t>
  </si>
  <si>
    <t>三埠街道办事处仁亲村委会</t>
  </si>
  <si>
    <t>余国基</t>
  </si>
  <si>
    <t>甄翠桃</t>
  </si>
  <si>
    <t>三埠街道办事处中山卫生站</t>
  </si>
  <si>
    <t>余碧娟</t>
  </si>
  <si>
    <t>三埠街道办事处迳头卫生站</t>
  </si>
  <si>
    <t>余英兰</t>
  </si>
  <si>
    <t>梁遇维</t>
  </si>
  <si>
    <t>三埠街道办事处三围卫生站</t>
  </si>
  <si>
    <t>梁彩嫦</t>
  </si>
  <si>
    <t>三埠街道办事处卫东卫生站</t>
  </si>
  <si>
    <t>黄雪霞</t>
  </si>
  <si>
    <t>甄珠环</t>
  </si>
  <si>
    <t>梁春霞</t>
  </si>
  <si>
    <t>4</t>
  </si>
  <si>
    <t>200</t>
  </si>
  <si>
    <t>0</t>
  </si>
  <si>
    <t>2400</t>
  </si>
  <si>
    <t>劳春雪</t>
  </si>
  <si>
    <t>沙塘镇清湖塘村委会</t>
  </si>
  <si>
    <t>李秀云</t>
  </si>
  <si>
    <t>沙塘镇锦星村委会</t>
  </si>
  <si>
    <t>梁翠宁</t>
  </si>
  <si>
    <t>沙塘镇台洞村委会</t>
  </si>
  <si>
    <t>谭振操</t>
  </si>
  <si>
    <t>劳伯良</t>
  </si>
  <si>
    <t>沙塘镇蓢畔村委会</t>
  </si>
  <si>
    <t>许银双</t>
  </si>
  <si>
    <t>劳祖瑞</t>
  </si>
  <si>
    <t>曹玉琴</t>
  </si>
  <si>
    <t>沙塘镇丽新村委会</t>
  </si>
  <si>
    <t>劳优琼</t>
  </si>
  <si>
    <t>沙塘镇西村村委会</t>
  </si>
  <si>
    <t>杨锦春</t>
  </si>
  <si>
    <t>沙塘镇塘浪村委会</t>
  </si>
  <si>
    <t>劳伟侦</t>
  </si>
  <si>
    <t>黄治均</t>
  </si>
  <si>
    <t>曹春大</t>
  </si>
  <si>
    <t>李春梅</t>
  </si>
  <si>
    <t>沙塘镇泰山村委会</t>
  </si>
  <si>
    <t>甄植南</t>
  </si>
  <si>
    <t>劳遇正</t>
  </si>
  <si>
    <t>沙塘镇下丽村委会</t>
  </si>
  <si>
    <t>劳悦爱</t>
  </si>
  <si>
    <t>沙塘镇红岭村委会</t>
  </si>
  <si>
    <t>黄银笑</t>
  </si>
  <si>
    <t>劳丽苹</t>
  </si>
  <si>
    <t>沙塘镇东方村委会</t>
  </si>
  <si>
    <t>劳润香</t>
  </si>
  <si>
    <t>杨月梅</t>
  </si>
  <si>
    <t>谢美桂</t>
  </si>
  <si>
    <t>沙塘镇联光村委会</t>
  </si>
  <si>
    <t>梁伯让</t>
  </si>
  <si>
    <t>劳玉笑</t>
  </si>
  <si>
    <t>劳结玉</t>
  </si>
  <si>
    <t>杨四女</t>
  </si>
  <si>
    <t>张艮意</t>
  </si>
  <si>
    <t>关秀华</t>
  </si>
  <si>
    <t>赤坎镇芦阳</t>
  </si>
  <si>
    <t>M0669919101</t>
  </si>
  <si>
    <t>余丽娟</t>
  </si>
  <si>
    <t>赤坎镇南楼</t>
  </si>
  <si>
    <t>邓源耀</t>
  </si>
  <si>
    <t>赤坎镇小海</t>
  </si>
  <si>
    <t>关影莲</t>
  </si>
  <si>
    <t>赤坎镇灵源</t>
  </si>
  <si>
    <t>谭遇媚</t>
  </si>
  <si>
    <t>关玉平</t>
  </si>
  <si>
    <t>关其丽</t>
  </si>
  <si>
    <t>赤坎镇塘联</t>
  </si>
  <si>
    <t>关沃堂</t>
  </si>
  <si>
    <t>谭柳絮</t>
  </si>
  <si>
    <t>赤坎镇中股</t>
  </si>
  <si>
    <t>DENGBIXIA</t>
  </si>
  <si>
    <t>周春棠</t>
  </si>
  <si>
    <t>赤坎镇树溪</t>
  </si>
  <si>
    <t>余小玲</t>
  </si>
  <si>
    <t>赤坎镇五堡</t>
  </si>
  <si>
    <t>吴惠金</t>
  </si>
  <si>
    <t>司徒国健</t>
  </si>
  <si>
    <t>赤坎镇塘美</t>
  </si>
  <si>
    <t>M649140（0）</t>
  </si>
  <si>
    <t>司徒博珊</t>
  </si>
  <si>
    <t>关志云</t>
  </si>
  <si>
    <t>赤坎镇中庙</t>
  </si>
  <si>
    <t>李素贞</t>
  </si>
  <si>
    <t>关素卿</t>
  </si>
  <si>
    <t>赤坎镇五龙</t>
  </si>
  <si>
    <t>胡翠花</t>
  </si>
  <si>
    <t>余月金</t>
  </si>
  <si>
    <t>赤坎镇护龙</t>
  </si>
  <si>
    <t>司徒有强</t>
  </si>
  <si>
    <t>司徒国栋</t>
  </si>
  <si>
    <t>已故20200326</t>
    <phoneticPr fontId="4" type="noConversion"/>
  </si>
  <si>
    <t>关锦雅</t>
  </si>
  <si>
    <t>邓宪德</t>
  </si>
  <si>
    <t>谭元亨</t>
  </si>
  <si>
    <t>关耀文</t>
  </si>
  <si>
    <t>梁崇坎</t>
  </si>
  <si>
    <t>赤坎镇沙溪</t>
  </si>
  <si>
    <t>邓伟廉</t>
  </si>
  <si>
    <t>司徒铨光</t>
  </si>
  <si>
    <t>G273199(0)</t>
  </si>
  <si>
    <t>关凤华</t>
  </si>
  <si>
    <t>赤坎镇红溪</t>
  </si>
  <si>
    <t>司徒美兰</t>
  </si>
  <si>
    <t>赤坎镇新建</t>
  </si>
  <si>
    <t>关媚英</t>
  </si>
  <si>
    <t>司徒惠卿</t>
  </si>
  <si>
    <t>赤坎镇永坚</t>
  </si>
  <si>
    <t>吴碧桃</t>
  </si>
  <si>
    <t>吴惠仙</t>
  </si>
  <si>
    <t>司徒雁娇</t>
  </si>
  <si>
    <t>邓贤州</t>
  </si>
  <si>
    <t>司徒伟娟</t>
  </si>
  <si>
    <t>赤坎镇两堡</t>
  </si>
  <si>
    <t>司徒娟金</t>
  </si>
  <si>
    <t>张娟平</t>
  </si>
  <si>
    <t>司徒佩嫦</t>
  </si>
  <si>
    <t>余秋花</t>
  </si>
  <si>
    <t>麦兰英</t>
  </si>
  <si>
    <t>已故20200125</t>
    <phoneticPr fontId="4" type="noConversion"/>
  </si>
  <si>
    <t>梁玉珍</t>
  </si>
  <si>
    <t>梁桂英</t>
  </si>
  <si>
    <t>大沙镇白沙村委会田寮村</t>
  </si>
  <si>
    <t>谢连平</t>
  </si>
  <si>
    <t>大沙镇黎雄村委会大塘面村</t>
  </si>
  <si>
    <t>梁伙新</t>
  </si>
  <si>
    <t>大沙镇沃富村委会</t>
  </si>
  <si>
    <t>李伙尧</t>
  </si>
  <si>
    <t>大沙镇群联村委会兰芳村</t>
  </si>
  <si>
    <t>熊炳辉</t>
  </si>
  <si>
    <t>大沙镇白沙村委会勾洞村</t>
  </si>
  <si>
    <t>谭连彩</t>
  </si>
  <si>
    <t>大沙镇星山村委会苏村</t>
  </si>
  <si>
    <t>赵月珍</t>
  </si>
  <si>
    <t>大沙镇黎雄村委会岑村</t>
  </si>
  <si>
    <t>梁四杏</t>
  </si>
  <si>
    <t>梁国仙</t>
  </si>
  <si>
    <t>大沙镇黎雄村委会黎塘村</t>
  </si>
  <si>
    <t>彭连海</t>
  </si>
  <si>
    <t>大沙镇黎雄村委会新安村</t>
  </si>
  <si>
    <t>谭锡照</t>
  </si>
  <si>
    <t>大沙镇大塘村委会新东成村</t>
  </si>
  <si>
    <t>李福志</t>
  </si>
  <si>
    <t>大沙镇西湾村委会横坑村</t>
  </si>
  <si>
    <t>梁礼英</t>
  </si>
  <si>
    <t>大沙镇蕉园村委会蕉园村</t>
  </si>
  <si>
    <t>吴金开</t>
  </si>
  <si>
    <t>大沙镇联山村委会龙尾村</t>
  </si>
  <si>
    <t>陈灶彩</t>
  </si>
  <si>
    <t>大沙镇五村村委会新沃江村</t>
  </si>
  <si>
    <t>梁水才</t>
  </si>
  <si>
    <t>大沙镇岗坪村委会茶坪村</t>
  </si>
  <si>
    <t>吴元基</t>
  </si>
  <si>
    <t>欧沃明</t>
  </si>
  <si>
    <t>大沙镇夹水村委会小陂村</t>
  </si>
  <si>
    <t>梁锦贤</t>
  </si>
  <si>
    <t>大沙镇黎雄村委会联新村</t>
  </si>
  <si>
    <t>梁木生</t>
  </si>
  <si>
    <t>大沙镇西湾村委会大岭头村</t>
  </si>
  <si>
    <t>梁长能</t>
  </si>
  <si>
    <t>大沙镇蕉园村委会大秧坎村</t>
  </si>
  <si>
    <t>吴水进</t>
  </si>
  <si>
    <t>大沙镇联山村委会横水村</t>
  </si>
  <si>
    <t>梁媚开</t>
  </si>
  <si>
    <t>熊翠芳</t>
  </si>
  <si>
    <t>大沙镇大沙村委会大勃村</t>
  </si>
  <si>
    <t>张伙仙</t>
  </si>
  <si>
    <t>大沙镇大塘村委会楼迳村</t>
  </si>
  <si>
    <t>梁少兰</t>
  </si>
  <si>
    <t>梁灶兰</t>
  </si>
  <si>
    <t>大沙镇夹水村委会岗头咀村</t>
  </si>
  <si>
    <t>冯凤</t>
  </si>
  <si>
    <t>黄凤好</t>
  </si>
  <si>
    <t>苏月森</t>
  </si>
  <si>
    <t>吴水仙</t>
  </si>
  <si>
    <t>林秀英</t>
  </si>
  <si>
    <t>谭玉连</t>
  </si>
  <si>
    <t>大沙镇大塘村委会平乐村</t>
  </si>
  <si>
    <t>陈银取</t>
  </si>
  <si>
    <t>大沙镇沃富村委会二间村</t>
  </si>
  <si>
    <t>梁玉霞</t>
  </si>
  <si>
    <t>大沙镇沃富村委会沃江村</t>
  </si>
  <si>
    <t>大沙镇五村村委会山下村</t>
  </si>
  <si>
    <t>谭春开</t>
  </si>
  <si>
    <t>吴彩兰</t>
  </si>
  <si>
    <t>梁伙爱</t>
  </si>
  <si>
    <t>五村村委会新六圩村</t>
  </si>
  <si>
    <t>梁荣芳</t>
  </si>
  <si>
    <t>大沙镇大沙村委会横坑村</t>
  </si>
  <si>
    <t>彭木开</t>
  </si>
  <si>
    <t>大沙镇大塘村委会山根村</t>
  </si>
  <si>
    <t>关兰桂</t>
  </si>
  <si>
    <t>大沙镇夹水村委会竹连塘村</t>
  </si>
  <si>
    <t>曹月英</t>
  </si>
  <si>
    <t>黄冰娇</t>
  </si>
  <si>
    <t>关燕雄</t>
  </si>
  <si>
    <t>百合镇上洞阳迳村委会</t>
  </si>
  <si>
    <t>关秋云</t>
  </si>
  <si>
    <t>百合镇儒北村委会</t>
  </si>
  <si>
    <t>黄少霞</t>
  </si>
  <si>
    <t>百合镇松朗村委会</t>
  </si>
  <si>
    <t>周兰芳</t>
  </si>
  <si>
    <t>百合镇齐塘村委会</t>
  </si>
  <si>
    <t>周润濂</t>
  </si>
  <si>
    <t>百合镇茅溪村委会</t>
  </si>
  <si>
    <t>周彩萍</t>
  </si>
  <si>
    <t>黄炎让</t>
  </si>
  <si>
    <t>百合镇儒东村委会</t>
  </si>
  <si>
    <t>胡汉策</t>
  </si>
  <si>
    <t>周奕强</t>
  </si>
  <si>
    <t>徐迪生</t>
  </si>
  <si>
    <t>百合镇马降龙村委会</t>
  </si>
  <si>
    <t>关丽英</t>
  </si>
  <si>
    <t>百合镇儒西村委会</t>
  </si>
  <si>
    <t>卢启佑</t>
  </si>
  <si>
    <t>百合镇北降村委会</t>
  </si>
  <si>
    <t>李惠珍</t>
  </si>
  <si>
    <t>周美娇</t>
  </si>
  <si>
    <t>百合镇上洞村委会</t>
  </si>
  <si>
    <t>胡远照</t>
  </si>
  <si>
    <t>欧炎群</t>
  </si>
  <si>
    <t>百合镇桥上村委会</t>
  </si>
  <si>
    <t>周齐好</t>
  </si>
  <si>
    <t>百合镇中洞村委会</t>
  </si>
  <si>
    <t>黄煜稳</t>
  </si>
  <si>
    <t>百合镇厚山村委会</t>
  </si>
  <si>
    <t>黄琼瑞</t>
  </si>
  <si>
    <t>QF407894</t>
  </si>
  <si>
    <t>HUANG
QIONGRUI</t>
  </si>
  <si>
    <t>关宝蓉</t>
  </si>
  <si>
    <t>D3462360美国</t>
  </si>
  <si>
    <t>余玉清</t>
  </si>
  <si>
    <t>关惠珍</t>
  </si>
  <si>
    <t>李瑞莲</t>
  </si>
  <si>
    <t>金鸡镇大同村委会</t>
  </si>
  <si>
    <t>刘彩媚</t>
  </si>
  <si>
    <t>关雄辉</t>
  </si>
  <si>
    <t>金鸡镇红光村委会</t>
  </si>
  <si>
    <t>郑榴娣</t>
  </si>
  <si>
    <t>司徒银留</t>
  </si>
  <si>
    <t>陈彩莲</t>
  </si>
  <si>
    <t>关民本</t>
  </si>
  <si>
    <t>邹银爱</t>
  </si>
  <si>
    <t>金鸡镇高镇村委会</t>
  </si>
  <si>
    <t>黄平章</t>
  </si>
  <si>
    <t>金鸡镇联庆村委会</t>
  </si>
  <si>
    <t>刘洛深</t>
  </si>
  <si>
    <t>金鸡镇五联村委会</t>
  </si>
  <si>
    <t>谭就娣</t>
  </si>
  <si>
    <t>金鸡五联</t>
  </si>
  <si>
    <t>黄瑞逢</t>
  </si>
  <si>
    <t>金鸡联庆</t>
  </si>
  <si>
    <t>黄润榴</t>
  </si>
  <si>
    <t>金鸡锦湖</t>
  </si>
  <si>
    <t>陈群秀</t>
  </si>
  <si>
    <t>金鸡石迳</t>
  </si>
  <si>
    <t>方瑞开</t>
  </si>
  <si>
    <t>黄翠华</t>
  </si>
  <si>
    <t>金鸡大同</t>
  </si>
  <si>
    <t>李管冬</t>
  </si>
  <si>
    <t>金鸡红光</t>
  </si>
  <si>
    <t>关平辉</t>
  </si>
  <si>
    <t>蚬冈镇南联</t>
  </si>
  <si>
    <t>司徒丽嫦</t>
  </si>
  <si>
    <t>蚬冈镇蚬南村委会</t>
  </si>
  <si>
    <t>敖冠英</t>
  </si>
  <si>
    <t>蚬冈镇长乐村委会</t>
  </si>
  <si>
    <t>李新业</t>
  </si>
  <si>
    <t>蚬冈镇群星村委会</t>
  </si>
  <si>
    <t>黄厚亮</t>
  </si>
  <si>
    <t>蚬冈镇蚬北村委会</t>
  </si>
  <si>
    <t>周妹媚</t>
  </si>
  <si>
    <t>蚬冈镇春山</t>
  </si>
  <si>
    <t>刘瑞英</t>
  </si>
  <si>
    <t>蚬冈镇横石</t>
  </si>
  <si>
    <t>李梅露</t>
  </si>
  <si>
    <t>蚬冈镇风洞</t>
  </si>
  <si>
    <t>周月清</t>
  </si>
  <si>
    <t>蚬冈镇长乐</t>
  </si>
  <si>
    <t>黄秀美</t>
  </si>
  <si>
    <t>关就笑</t>
  </si>
  <si>
    <t>蚬冈镇群星</t>
  </si>
  <si>
    <t>敖上琼</t>
  </si>
  <si>
    <t>蚬冈镇红星</t>
  </si>
  <si>
    <t>黄月兰</t>
  </si>
  <si>
    <t>黄凤初</t>
  </si>
  <si>
    <r>
      <t>金鸡镇</t>
    </r>
    <r>
      <rPr>
        <sz val="10"/>
        <color indexed="8"/>
        <rFont val="宋体"/>
        <family val="3"/>
        <charset val="134"/>
      </rPr>
      <t>金鸡村委会</t>
    </r>
  </si>
  <si>
    <t>黎国兰</t>
  </si>
  <si>
    <t>赤水镇高山村委会</t>
  </si>
  <si>
    <t>黄炎辉</t>
  </si>
  <si>
    <t xml:space="preserve">赤水镇湴溪村委会 </t>
  </si>
  <si>
    <t>梁瑞莲</t>
  </si>
  <si>
    <t>赤水镇松南村委会</t>
  </si>
  <si>
    <t>张光伟</t>
  </si>
  <si>
    <t>赤水镇羊路村委会</t>
  </si>
  <si>
    <t>胡卓廉</t>
  </si>
  <si>
    <t>赤水镇沙洲村委会</t>
  </si>
  <si>
    <t>甘维庆</t>
  </si>
  <si>
    <t>赤水镇高龙村委会</t>
  </si>
  <si>
    <t>黄松伟</t>
  </si>
  <si>
    <t>赤水镇林屋村委会</t>
  </si>
  <si>
    <t>马妙珠</t>
  </si>
  <si>
    <t>谭永钦</t>
  </si>
  <si>
    <t>谭银珠</t>
  </si>
  <si>
    <t>赤水镇三合村委会</t>
  </si>
  <si>
    <t>张妙燕</t>
  </si>
  <si>
    <t>赤水镇瓦片坑村委会</t>
  </si>
  <si>
    <t>司徒美仙</t>
  </si>
  <si>
    <t>赤水镇大津村委会</t>
  </si>
  <si>
    <t>余爱心</t>
  </si>
  <si>
    <t>何瑞英</t>
  </si>
  <si>
    <t>张惠娥</t>
  </si>
  <si>
    <t>赤水镇步栏村委会</t>
  </si>
  <si>
    <t>张家羡</t>
  </si>
  <si>
    <t>何国洪</t>
  </si>
  <si>
    <t>司徒奔红</t>
  </si>
  <si>
    <t>黎官华</t>
  </si>
  <si>
    <t>陈月英</t>
  </si>
  <si>
    <t>赤水镇东山村委会</t>
  </si>
  <si>
    <t>麦焕娇</t>
  </si>
  <si>
    <t>赤水镇湴溪村委会</t>
  </si>
  <si>
    <t>司徒英好</t>
  </si>
  <si>
    <t>谭碧莲</t>
  </si>
  <si>
    <t>赤水镇和安村委会</t>
  </si>
  <si>
    <t>谭子清</t>
  </si>
  <si>
    <t>赤水镇长塘村委会</t>
  </si>
  <si>
    <t>熊德琼</t>
  </si>
  <si>
    <t>司徒鹤年</t>
  </si>
  <si>
    <t>赤水镇塘美村委会</t>
  </si>
  <si>
    <t>李祥贞</t>
  </si>
  <si>
    <t>朱月明</t>
  </si>
  <si>
    <t>赤水镇冲口村委会</t>
  </si>
  <si>
    <t>何其昌</t>
  </si>
  <si>
    <t>李焯芬</t>
  </si>
  <si>
    <t>方学林</t>
  </si>
  <si>
    <t>邓溢萍</t>
  </si>
  <si>
    <t>张在荣</t>
  </si>
  <si>
    <t>张展业</t>
  </si>
  <si>
    <t>TANPINGZI</t>
  </si>
  <si>
    <t>谭平自</t>
  </si>
  <si>
    <t>FONGRUIMAN</t>
  </si>
  <si>
    <t>方瑞满</t>
  </si>
  <si>
    <t>李惠爱</t>
  </si>
  <si>
    <t>龚娜沙</t>
  </si>
  <si>
    <t>冯珍</t>
  </si>
  <si>
    <t>苏兰芳</t>
  </si>
  <si>
    <t>谭彩媚</t>
  </si>
  <si>
    <t>邓足好</t>
  </si>
  <si>
    <t>杨惠芳</t>
  </si>
  <si>
    <t>方巧丝</t>
  </si>
  <si>
    <t>陈用娇</t>
  </si>
  <si>
    <t>林玉兰</t>
  </si>
  <si>
    <t>李秀英</t>
  </si>
  <si>
    <t>谭丽嫦</t>
  </si>
  <si>
    <t>梁珠连</t>
  </si>
  <si>
    <t>马冈镇红丰村委会</t>
  </si>
  <si>
    <t>谭珍女</t>
  </si>
  <si>
    <t>马冈镇北湖村委会</t>
  </si>
  <si>
    <t>吴银祝</t>
  </si>
  <si>
    <t>马冈镇陂头咀村委会</t>
  </si>
  <si>
    <t>梁齐爱</t>
  </si>
  <si>
    <t>梁杰芳</t>
  </si>
  <si>
    <t>李迪彩</t>
  </si>
  <si>
    <t>马冈镇丽溪村委会</t>
  </si>
  <si>
    <t>张梅桂</t>
  </si>
  <si>
    <t>马冈镇上郭村委会</t>
  </si>
  <si>
    <t>吴基女</t>
  </si>
  <si>
    <t>马冈镇乐善村委会</t>
  </si>
  <si>
    <t>黄巧云</t>
  </si>
  <si>
    <t>黄秀金</t>
  </si>
  <si>
    <t>马冈镇大布村委会</t>
  </si>
  <si>
    <t>李顺连</t>
  </si>
  <si>
    <t>马冈镇联合村委会</t>
  </si>
  <si>
    <t>梁换娇</t>
  </si>
  <si>
    <t>马冈镇荣塘村委会</t>
  </si>
  <si>
    <t>梁来好</t>
  </si>
  <si>
    <t>马冈镇蒲冈村委会</t>
  </si>
  <si>
    <t>梁金带</t>
  </si>
  <si>
    <t>马冈镇长间村委会</t>
  </si>
  <si>
    <t>梁珠玉</t>
  </si>
  <si>
    <t>马冈镇牛山村委会</t>
  </si>
  <si>
    <t>周美贤</t>
  </si>
  <si>
    <t>马冈镇大厂村委会</t>
  </si>
  <si>
    <t>戚灼桥</t>
  </si>
  <si>
    <t>马冈镇高园村委会</t>
  </si>
  <si>
    <t>梁银仲</t>
  </si>
  <si>
    <t>马冈镇官塘村委会</t>
  </si>
  <si>
    <t>梁润香</t>
  </si>
  <si>
    <t>马冈镇浦冈村委会</t>
  </si>
  <si>
    <t>梁月婵</t>
  </si>
  <si>
    <t>马冈镇联冈村委会</t>
  </si>
  <si>
    <t>梁池养</t>
  </si>
  <si>
    <t>李安稳</t>
  </si>
  <si>
    <t>马冈镇官堂村委会</t>
  </si>
  <si>
    <t>黄灶娇</t>
  </si>
  <si>
    <t>梁国朝</t>
  </si>
  <si>
    <t>张焕琼</t>
  </si>
  <si>
    <t>梁伟宏</t>
  </si>
  <si>
    <t>马冈镇虎山村委会</t>
  </si>
  <si>
    <t>梁如珍</t>
  </si>
  <si>
    <t>马冈镇龙冈村委会</t>
  </si>
  <si>
    <t>戚国庆</t>
  </si>
  <si>
    <t>梁金炎</t>
  </si>
  <si>
    <t>吴本正</t>
  </si>
  <si>
    <t>张活宗</t>
  </si>
  <si>
    <t>周翠菊</t>
  </si>
  <si>
    <t>戚莺儿</t>
  </si>
  <si>
    <t>梁耀池</t>
  </si>
  <si>
    <t>黄炳忠</t>
  </si>
  <si>
    <t>梁宇婵</t>
  </si>
  <si>
    <t>黄松新</t>
  </si>
  <si>
    <t>谭月章</t>
  </si>
  <si>
    <t>马冈镇黄屋村委会</t>
  </si>
  <si>
    <t>周德宜</t>
  </si>
  <si>
    <t>麦添权</t>
  </si>
  <si>
    <t>梁沾惠</t>
  </si>
  <si>
    <t>张樵安</t>
  </si>
  <si>
    <t>水口开新</t>
  </si>
  <si>
    <t>谢彩桃</t>
  </si>
  <si>
    <t>水口宝锋</t>
  </si>
  <si>
    <t>邓慧娟</t>
  </si>
  <si>
    <t>水口新风</t>
  </si>
  <si>
    <t>邝盛芳</t>
  </si>
  <si>
    <t>水口永安</t>
  </si>
  <si>
    <t>张少君</t>
  </si>
  <si>
    <t>邝栋材</t>
  </si>
  <si>
    <t>水口泮南</t>
  </si>
  <si>
    <t>冯美恩</t>
  </si>
  <si>
    <t>水口联竹</t>
  </si>
  <si>
    <t>何巧倩</t>
  </si>
  <si>
    <t>水口东方红</t>
  </si>
  <si>
    <t>张芳艳</t>
  </si>
  <si>
    <t>水口新美</t>
  </si>
  <si>
    <t>伍彩琴</t>
  </si>
  <si>
    <t>莫美琼</t>
  </si>
  <si>
    <t>水口向阳</t>
  </si>
  <si>
    <t>余星垣</t>
  </si>
  <si>
    <t>水口风采</t>
  </si>
  <si>
    <t>李长娣</t>
  </si>
  <si>
    <t>张平枢</t>
  </si>
  <si>
    <t>水口金山</t>
  </si>
  <si>
    <t>梁雁莲</t>
  </si>
  <si>
    <t>水口冈中</t>
  </si>
  <si>
    <t>何润喜</t>
  </si>
  <si>
    <t>张伟明</t>
  </si>
  <si>
    <t>水口开庄</t>
  </si>
  <si>
    <t>黎心爱</t>
  </si>
  <si>
    <t>水口永乐</t>
  </si>
  <si>
    <t>何宏基</t>
  </si>
  <si>
    <t>水口龙东</t>
  </si>
  <si>
    <t>张楫文</t>
  </si>
  <si>
    <t>水口红进</t>
  </si>
  <si>
    <t>邝文</t>
  </si>
  <si>
    <t>水口唐联</t>
  </si>
  <si>
    <t>邝北扶</t>
  </si>
  <si>
    <t>邝华焕</t>
  </si>
  <si>
    <t>水口泮村</t>
  </si>
  <si>
    <t>何炳芬</t>
  </si>
  <si>
    <t>水口开锋</t>
  </si>
  <si>
    <t>邝源兴</t>
  </si>
  <si>
    <t>余坪滚</t>
  </si>
  <si>
    <t>张贵存</t>
  </si>
  <si>
    <t>何雁英</t>
  </si>
  <si>
    <t>张琼秀</t>
  </si>
  <si>
    <t>水口镇开锋</t>
  </si>
  <si>
    <t>邝在连</t>
  </si>
  <si>
    <t>水口镇黎村</t>
  </si>
  <si>
    <t>潘爱</t>
  </si>
  <si>
    <t>水口镇新风</t>
  </si>
  <si>
    <t>2020.4.10死亡</t>
  </si>
  <si>
    <t>许贤爱</t>
  </si>
  <si>
    <t>邓剑</t>
  </si>
  <si>
    <t>梁翠琼</t>
  </si>
  <si>
    <t>水口镇泮南</t>
  </si>
  <si>
    <t>谭琼仙</t>
  </si>
  <si>
    <t>水口镇红花</t>
  </si>
  <si>
    <t>李群</t>
  </si>
  <si>
    <t>水口镇唐联</t>
  </si>
  <si>
    <t>梁样娇</t>
  </si>
  <si>
    <t>刘瑞琴</t>
  </si>
  <si>
    <t>水口镇龙东</t>
  </si>
  <si>
    <t>张珠女</t>
  </si>
  <si>
    <t>水口镇海燕</t>
  </si>
  <si>
    <t>刘春兰</t>
  </si>
  <si>
    <t>水口镇泮村</t>
  </si>
  <si>
    <t>关珍玉</t>
  </si>
  <si>
    <t>黄香合</t>
  </si>
  <si>
    <t>林玉好</t>
  </si>
  <si>
    <t>徐瑞合</t>
  </si>
  <si>
    <t>吴瑶灼</t>
  </si>
  <si>
    <t>水口镇新美</t>
  </si>
  <si>
    <t>2020.2.29死亡</t>
  </si>
  <si>
    <t>李彩林</t>
  </si>
  <si>
    <t>月山镇大岗</t>
  </si>
  <si>
    <t>冯亲爱</t>
  </si>
  <si>
    <t>月山镇博健</t>
  </si>
  <si>
    <t>罗拱田</t>
  </si>
  <si>
    <t>月山镇北一</t>
  </si>
  <si>
    <t>李平均</t>
  </si>
  <si>
    <t>罗健旺</t>
  </si>
  <si>
    <t>月山镇北二</t>
  </si>
  <si>
    <t>潘雄辉</t>
  </si>
  <si>
    <t>月山镇桥头</t>
  </si>
  <si>
    <t>邓联贵</t>
  </si>
  <si>
    <t>月山镇石头</t>
  </si>
  <si>
    <t>区瑞洪</t>
  </si>
  <si>
    <t>月山镇钱岗</t>
  </si>
  <si>
    <t>潘爱劳</t>
  </si>
  <si>
    <t>张英好</t>
  </si>
  <si>
    <t>月山镇水一</t>
  </si>
  <si>
    <t>麦美香</t>
  </si>
  <si>
    <t>罗润宝</t>
  </si>
  <si>
    <t>邱海英</t>
  </si>
  <si>
    <t>月山镇簕竹</t>
  </si>
  <si>
    <t>梁回安</t>
  </si>
  <si>
    <t>月山镇金居</t>
  </si>
  <si>
    <t>冯如秀</t>
  </si>
  <si>
    <t>月山镇天湖</t>
  </si>
  <si>
    <t>何羡朝</t>
  </si>
  <si>
    <t>月山镇金村</t>
  </si>
  <si>
    <t>罗培锡</t>
  </si>
  <si>
    <t>李华安</t>
  </si>
  <si>
    <t>区志明</t>
  </si>
  <si>
    <t>吴秀芬</t>
  </si>
  <si>
    <t>月山镇高阳</t>
  </si>
  <si>
    <t>罗瑞新</t>
  </si>
  <si>
    <t>邱望付</t>
  </si>
  <si>
    <t>梁耀桓</t>
  </si>
  <si>
    <t>月山镇横江</t>
  </si>
  <si>
    <t>邱同顺</t>
  </si>
  <si>
    <t>罗匀喜</t>
  </si>
  <si>
    <t>张玉珍</t>
  </si>
  <si>
    <t>张美银</t>
  </si>
  <si>
    <t>麦秀莲</t>
  </si>
  <si>
    <t>黄媚笑</t>
  </si>
  <si>
    <t>伦月好</t>
  </si>
  <si>
    <t>罗结秀</t>
  </si>
  <si>
    <t>潘琼爱</t>
  </si>
  <si>
    <t>梁秀娟</t>
  </si>
  <si>
    <t>邓秀英</t>
  </si>
  <si>
    <t>月山镇月明</t>
  </si>
  <si>
    <t>冯美萍</t>
  </si>
  <si>
    <t>区松新</t>
  </si>
  <si>
    <t>邓玉好</t>
  </si>
  <si>
    <t>区瑶</t>
  </si>
  <si>
    <t>劳彩群</t>
  </si>
  <si>
    <t>许务贞</t>
  </si>
  <si>
    <r>
      <t>大沙镇</t>
    </r>
    <r>
      <rPr>
        <sz val="10"/>
        <color indexed="8"/>
        <rFont val="宋体"/>
        <family val="3"/>
        <charset val="134"/>
      </rPr>
      <t>群联村委会营仔村</t>
    </r>
  </si>
  <si>
    <r>
      <t>大沙镇</t>
    </r>
    <r>
      <rPr>
        <sz val="10"/>
        <color indexed="8"/>
        <rFont val="宋体"/>
        <family val="3"/>
        <charset val="134"/>
      </rPr>
      <t>白沙村委会下巴村</t>
    </r>
  </si>
  <si>
    <r>
      <t>大沙镇</t>
    </r>
    <r>
      <rPr>
        <sz val="10"/>
        <color indexed="8"/>
        <rFont val="宋体"/>
        <family val="3"/>
        <charset val="134"/>
      </rPr>
      <t>大沙村委会红岭村</t>
    </r>
  </si>
  <si>
    <r>
      <t>大沙镇</t>
    </r>
    <r>
      <rPr>
        <sz val="10"/>
        <color indexed="8"/>
        <rFont val="宋体"/>
        <family val="3"/>
        <charset val="134"/>
      </rPr>
      <t>新星村委会石屋村</t>
    </r>
  </si>
  <si>
    <r>
      <t>金鸡镇</t>
    </r>
    <r>
      <rPr>
        <sz val="10"/>
        <color indexed="8"/>
        <rFont val="宋体"/>
        <family val="3"/>
        <charset val="134"/>
      </rPr>
      <t>向北村委会</t>
    </r>
  </si>
  <si>
    <r>
      <t>金鸡镇</t>
    </r>
    <r>
      <rPr>
        <sz val="10"/>
        <color indexed="8"/>
        <rFont val="宋体"/>
        <family val="3"/>
        <charset val="134"/>
      </rPr>
      <t>石湾村委会</t>
    </r>
  </si>
  <si>
    <t>谭炳芳</t>
  </si>
  <si>
    <t>长沙街道办事处三江村委会</t>
  </si>
  <si>
    <t>关宝仲</t>
  </si>
  <si>
    <t>长沙街道办事处西溪村委会</t>
  </si>
  <si>
    <t>谭子协</t>
  </si>
  <si>
    <t>长沙街道办事处新民村委会</t>
  </si>
  <si>
    <t>谭松钜</t>
  </si>
  <si>
    <t>长沙街道办事处爱民村委会</t>
  </si>
  <si>
    <t>吴美锦</t>
  </si>
  <si>
    <t>长沙街道办事处民强村委会</t>
  </si>
  <si>
    <t>张锦铮</t>
  </si>
  <si>
    <t>长沙街道办事处三联村委会</t>
  </si>
  <si>
    <t>陈仲碧</t>
  </si>
  <si>
    <t>陈耀堂</t>
  </si>
  <si>
    <t>吴振汉</t>
  </si>
  <si>
    <t>长沙街道办事处东升村委会</t>
  </si>
  <si>
    <t>吴秋婵</t>
  </si>
  <si>
    <t>长沙街道办事处西安村委会</t>
  </si>
  <si>
    <t>伍梓旋</t>
  </si>
  <si>
    <t>长沙街道办事处幕村村委会</t>
  </si>
  <si>
    <t>周美芳</t>
  </si>
  <si>
    <t>长沙街道办事处杜溪村委会</t>
  </si>
  <si>
    <t>吴迂爱</t>
  </si>
  <si>
    <t>吴翠浓</t>
  </si>
  <si>
    <t>长沙街道办事处平冈村委会</t>
  </si>
  <si>
    <t>吴翠英</t>
  </si>
  <si>
    <t>长沙街道办事处平原村委会</t>
  </si>
  <si>
    <t>司徒翠婵</t>
  </si>
  <si>
    <t>周春明</t>
  </si>
  <si>
    <t>长沙街道办事处东乐村委会</t>
  </si>
  <si>
    <t>吴彩合</t>
  </si>
  <si>
    <t>谭秤旺</t>
    <phoneticPr fontId="4" type="noConversion"/>
  </si>
  <si>
    <t>陈世旺</t>
  </si>
  <si>
    <t>长沙街道办事处八一村委会</t>
  </si>
  <si>
    <t>谭汉铎</t>
  </si>
  <si>
    <t>张顺意</t>
  </si>
  <si>
    <t>司徒春燕</t>
  </si>
  <si>
    <t>谭银笑</t>
  </si>
  <si>
    <t>周遇金</t>
  </si>
  <si>
    <t>梁宝玉</t>
  </si>
  <si>
    <t>EG0928688</t>
  </si>
  <si>
    <t>7342785（8）79</t>
  </si>
  <si>
    <t>P206440（9）香</t>
  </si>
  <si>
    <t>QE420546
（79年</t>
  </si>
  <si>
    <t>HL758429（加拿</t>
  </si>
  <si>
    <t>GL991323（加拿</t>
  </si>
  <si>
    <t>44072419421223</t>
  </si>
  <si>
    <t>44072419550915</t>
  </si>
  <si>
    <t>44072419460130</t>
  </si>
  <si>
    <t>44072419450923</t>
  </si>
  <si>
    <t>44072419490704</t>
  </si>
  <si>
    <t>44072419520819</t>
  </si>
  <si>
    <t>44072419410628</t>
  </si>
  <si>
    <t>44072419501122</t>
  </si>
  <si>
    <t>44072419490921</t>
  </si>
  <si>
    <t>44072419520415</t>
  </si>
  <si>
    <t>44072419480314</t>
  </si>
  <si>
    <t>44072419500528</t>
  </si>
  <si>
    <t>44072419370722</t>
  </si>
  <si>
    <t>44072419410610</t>
  </si>
  <si>
    <t>44072419490905</t>
  </si>
  <si>
    <t>44072419430803</t>
  </si>
  <si>
    <t>44072419490609</t>
  </si>
  <si>
    <t>44072419510404</t>
  </si>
  <si>
    <t>44072419460421</t>
  </si>
  <si>
    <t>44072419400617</t>
  </si>
  <si>
    <t>44072419440808</t>
  </si>
  <si>
    <t>44072419421122</t>
  </si>
  <si>
    <t>44072419390728</t>
  </si>
  <si>
    <t>44072419460909</t>
  </si>
  <si>
    <t>44072419500903</t>
  </si>
  <si>
    <t>44072419460915</t>
  </si>
  <si>
    <t>44072419471104</t>
  </si>
  <si>
    <t>44072419530615</t>
  </si>
  <si>
    <t>44072419520914</t>
  </si>
  <si>
    <t>44011119320722</t>
  </si>
  <si>
    <t>44072419461009</t>
  </si>
  <si>
    <t>44072419390126</t>
  </si>
  <si>
    <t>44072419371003</t>
  </si>
  <si>
    <t>44072419370712</t>
  </si>
  <si>
    <t>44072419471103</t>
  </si>
  <si>
    <t>44072419430911</t>
  </si>
  <si>
    <t>44072419340122</t>
  </si>
  <si>
    <t>44072419391118</t>
  </si>
  <si>
    <t>44072419330111</t>
  </si>
  <si>
    <t>44072419340826</t>
  </si>
  <si>
    <t>44072419370307</t>
  </si>
  <si>
    <t>44072419341006</t>
  </si>
  <si>
    <t>44072419480910</t>
  </si>
  <si>
    <t>44072419500329</t>
  </si>
  <si>
    <t>44072219391122</t>
  </si>
  <si>
    <t>44072419510919</t>
  </si>
  <si>
    <t>44072419470613</t>
  </si>
  <si>
    <t>44072419320724</t>
  </si>
  <si>
    <t>44072419431129</t>
  </si>
  <si>
    <t>44072419531207</t>
  </si>
  <si>
    <t>44072419390621</t>
  </si>
  <si>
    <t>44072419510315</t>
  </si>
  <si>
    <t>44072419450627</t>
  </si>
  <si>
    <t>44072419481219</t>
  </si>
  <si>
    <t>44072419471201</t>
  </si>
  <si>
    <t>44072419401208</t>
  </si>
  <si>
    <t>44072419330408</t>
  </si>
  <si>
    <t>44072419480622</t>
  </si>
  <si>
    <t>44072419500627</t>
  </si>
  <si>
    <t>44072419320628</t>
  </si>
  <si>
    <t>44072419360208</t>
  </si>
  <si>
    <t>44072419521008</t>
  </si>
  <si>
    <t>44072419481010</t>
  </si>
  <si>
    <t>44072419450420</t>
  </si>
  <si>
    <t>44072419500115</t>
  </si>
  <si>
    <t>44072419470713</t>
  </si>
  <si>
    <t>44072419430116</t>
  </si>
  <si>
    <t>44090219460524</t>
  </si>
  <si>
    <t>44072419460703</t>
  </si>
  <si>
    <t>44072419340521</t>
  </si>
  <si>
    <t>44072419380707</t>
  </si>
  <si>
    <t>44072419441204</t>
  </si>
  <si>
    <t>44072419480714</t>
  </si>
  <si>
    <t>44072419490218</t>
  </si>
  <si>
    <t>44072419420926</t>
  </si>
  <si>
    <t>44072419401110</t>
  </si>
  <si>
    <t>44072419480623</t>
  </si>
  <si>
    <t>44072419441224</t>
  </si>
  <si>
    <t>44072419480924</t>
  </si>
  <si>
    <t>44072419451128</t>
  </si>
  <si>
    <t>44072419470515</t>
  </si>
  <si>
    <t>44072419480310</t>
  </si>
  <si>
    <t>44072445120612</t>
  </si>
  <si>
    <t>44072419520116</t>
  </si>
  <si>
    <t>44072419490728</t>
  </si>
  <si>
    <t>44072419430322</t>
  </si>
  <si>
    <t>44072419260528</t>
  </si>
  <si>
    <t>44072419510920</t>
  </si>
  <si>
    <t>44072419510925</t>
  </si>
  <si>
    <t>44072419511126</t>
  </si>
  <si>
    <t>44072419520220</t>
  </si>
  <si>
    <t>44072419480505</t>
  </si>
  <si>
    <t>44072419461113</t>
  </si>
  <si>
    <t>44072419480808</t>
  </si>
  <si>
    <t>44072419480712</t>
  </si>
  <si>
    <t>44072419520514</t>
  </si>
  <si>
    <t>44072419440910</t>
  </si>
  <si>
    <t>44072419450424</t>
  </si>
  <si>
    <t>44072419470228</t>
  </si>
  <si>
    <t>44072419500708</t>
  </si>
  <si>
    <t>44072419411016</t>
  </si>
  <si>
    <t>44072419520928</t>
  </si>
  <si>
    <t>44072419520523</t>
  </si>
  <si>
    <t>44072419401213</t>
  </si>
  <si>
    <t>44072419451017</t>
  </si>
  <si>
    <t>44072419511006</t>
  </si>
  <si>
    <t>44072419441009</t>
  </si>
  <si>
    <t>44072419441212</t>
  </si>
  <si>
    <t>44072419510625</t>
  </si>
  <si>
    <t>44072419491102</t>
  </si>
  <si>
    <t>44072419460702</t>
  </si>
  <si>
    <t>44072419560823</t>
  </si>
  <si>
    <t>44072419560809</t>
  </si>
  <si>
    <t>44072419530717</t>
  </si>
  <si>
    <t>44072419500808</t>
  </si>
  <si>
    <t>44072419520804</t>
  </si>
  <si>
    <t>44072419350203</t>
  </si>
  <si>
    <t>44072419541027</t>
  </si>
  <si>
    <t>44080419440801</t>
  </si>
  <si>
    <t>44072419510406</t>
  </si>
  <si>
    <t>44072419360901</t>
  </si>
  <si>
    <t>44072419320705</t>
  </si>
  <si>
    <t>44072419421019</t>
  </si>
  <si>
    <t>44072419280907</t>
  </si>
  <si>
    <t>44072419301218</t>
  </si>
  <si>
    <t>44060119301221</t>
  </si>
  <si>
    <t>44072419570927</t>
  </si>
  <si>
    <t>44072419370624</t>
  </si>
  <si>
    <t>44072419570519</t>
  </si>
  <si>
    <t>44072419511016</t>
  </si>
  <si>
    <t>44072419471029</t>
  </si>
  <si>
    <t>44072419440705</t>
  </si>
  <si>
    <t>44072419501109</t>
  </si>
  <si>
    <t>44072419500612</t>
  </si>
  <si>
    <t>44072419510501</t>
  </si>
  <si>
    <t>44072419480330</t>
  </si>
  <si>
    <t>44072419511220</t>
  </si>
  <si>
    <t>44072419470318</t>
  </si>
  <si>
    <t>44072419411227</t>
  </si>
  <si>
    <t>44072419501215</t>
  </si>
  <si>
    <t>44072419400522</t>
  </si>
  <si>
    <t>44072419410829</t>
  </si>
  <si>
    <t>44072419561010</t>
  </si>
  <si>
    <t>44072419501107</t>
  </si>
  <si>
    <t>44072419481126</t>
  </si>
  <si>
    <t>44072419410106</t>
  </si>
  <si>
    <t>44072419131107</t>
  </si>
  <si>
    <t>44072419460517</t>
  </si>
  <si>
    <t>44072419450206</t>
  </si>
  <si>
    <t>44072419510118</t>
  </si>
  <si>
    <t>44072419400908</t>
  </si>
  <si>
    <t>44072419511208</t>
  </si>
  <si>
    <t>44072419461004</t>
  </si>
  <si>
    <t>44072419411116</t>
  </si>
  <si>
    <t>44072419490930</t>
  </si>
  <si>
    <t>44072419471109</t>
  </si>
  <si>
    <t>44072419550227</t>
  </si>
  <si>
    <t>44072419511114</t>
  </si>
  <si>
    <t>44072419431001</t>
  </si>
  <si>
    <t>44072419361101</t>
  </si>
  <si>
    <t>44072419490522</t>
  </si>
  <si>
    <t>44072419440219</t>
  </si>
  <si>
    <t>44072419420120</t>
  </si>
  <si>
    <t>44072419480723</t>
  </si>
  <si>
    <t>44072419461116</t>
  </si>
  <si>
    <t>44072419400912</t>
  </si>
  <si>
    <t>44072419501205</t>
  </si>
  <si>
    <t>44072419430904</t>
  </si>
  <si>
    <t>44072419480627</t>
  </si>
  <si>
    <t>44072419361022</t>
  </si>
  <si>
    <t>44072419551201</t>
  </si>
  <si>
    <t>44072419580410</t>
  </si>
  <si>
    <t>44072419540809</t>
  </si>
  <si>
    <t>44072419570809</t>
  </si>
  <si>
    <t>44072419551024</t>
  </si>
  <si>
    <t>44072419480705</t>
  </si>
  <si>
    <t>44072419510907</t>
  </si>
  <si>
    <t>44072419351222</t>
  </si>
  <si>
    <t>44072419341116</t>
  </si>
  <si>
    <t>44072419450601</t>
  </si>
  <si>
    <t>44072419451010</t>
  </si>
  <si>
    <t>44072419370527</t>
  </si>
  <si>
    <t>44072419550115</t>
  </si>
  <si>
    <t>44072419460301</t>
  </si>
  <si>
    <t>44072419480724</t>
  </si>
  <si>
    <t>44072419570922</t>
  </si>
  <si>
    <t>44072119541001</t>
  </si>
  <si>
    <t>44072419520619</t>
  </si>
  <si>
    <t>44072419550919</t>
  </si>
  <si>
    <t>44072419430813</t>
  </si>
  <si>
    <t>44072419520524</t>
  </si>
  <si>
    <t>44072419430206</t>
  </si>
  <si>
    <t>44072419410626</t>
  </si>
  <si>
    <t>44072419470927</t>
  </si>
  <si>
    <t>44072419520715</t>
  </si>
  <si>
    <t>44072419360801</t>
  </si>
  <si>
    <t>44072419290814</t>
  </si>
  <si>
    <t>44072419330326</t>
  </si>
  <si>
    <t>44072419461220</t>
  </si>
  <si>
    <t>44072419500908</t>
  </si>
  <si>
    <t>44072419450826</t>
  </si>
  <si>
    <t>44072419460318</t>
  </si>
  <si>
    <t>44072419391029</t>
  </si>
  <si>
    <t>44072419490406</t>
  </si>
  <si>
    <t>44072419560119</t>
  </si>
  <si>
    <t>44072419440810</t>
  </si>
  <si>
    <t>44072419400312</t>
  </si>
  <si>
    <t>44072419480919</t>
  </si>
  <si>
    <t>44072419511104</t>
  </si>
  <si>
    <t>44072419460930</t>
  </si>
  <si>
    <t>44072419481008</t>
  </si>
  <si>
    <t>44072419431227</t>
  </si>
  <si>
    <t>44072419461011</t>
  </si>
  <si>
    <t>44072419420815</t>
  </si>
  <si>
    <t>44072419480619</t>
  </si>
  <si>
    <t>44072419490217</t>
  </si>
  <si>
    <t>44072419440721</t>
  </si>
  <si>
    <t>44072419451016</t>
  </si>
  <si>
    <t>44072419461010</t>
  </si>
  <si>
    <t>44072419550210</t>
  </si>
  <si>
    <t>44072419410914</t>
  </si>
  <si>
    <t>44072419460619</t>
  </si>
  <si>
    <t>44072419431102</t>
  </si>
  <si>
    <t>44072419400417</t>
  </si>
  <si>
    <t>44072419321129</t>
  </si>
  <si>
    <t>44072419400523</t>
  </si>
  <si>
    <t>44072419500212</t>
  </si>
  <si>
    <t>44072419290210</t>
  </si>
  <si>
    <t>44072419541015</t>
  </si>
  <si>
    <t>44072419410802</t>
  </si>
  <si>
    <t>44017241949112</t>
  </si>
  <si>
    <t>44072419530218</t>
  </si>
  <si>
    <t>44072419311001</t>
  </si>
  <si>
    <t>44072419390710</t>
  </si>
  <si>
    <t>44072419280803</t>
  </si>
  <si>
    <t>44072419570828</t>
  </si>
  <si>
    <t>44072419570822</t>
  </si>
  <si>
    <t>44072419511207</t>
  </si>
  <si>
    <t>44072419501108</t>
  </si>
  <si>
    <t>44072419471018</t>
  </si>
  <si>
    <t>44072419571023</t>
  </si>
  <si>
    <t>44072419440923</t>
  </si>
  <si>
    <t>44072419500101</t>
  </si>
  <si>
    <t>44072419511018</t>
  </si>
  <si>
    <t>44072419510623</t>
  </si>
  <si>
    <t>44072419470120</t>
  </si>
  <si>
    <t>44072419421108</t>
  </si>
  <si>
    <t>44072419481201</t>
  </si>
  <si>
    <t>44072419490212</t>
  </si>
  <si>
    <t>44072419530908</t>
  </si>
  <si>
    <t>44072419460625</t>
  </si>
  <si>
    <t>44072419421203</t>
  </si>
  <si>
    <t>44072419471208</t>
  </si>
  <si>
    <t>44072419481212</t>
  </si>
  <si>
    <t>44072419441004</t>
  </si>
  <si>
    <t>44072419461026</t>
  </si>
  <si>
    <t>44072419470624</t>
  </si>
  <si>
    <t>44072419561207</t>
  </si>
  <si>
    <t>44072419560114</t>
  </si>
  <si>
    <t>44072419560911</t>
  </si>
  <si>
    <t>44072419470807</t>
  </si>
  <si>
    <t>44072419260929</t>
  </si>
  <si>
    <t>44072419510428</t>
  </si>
  <si>
    <t>44072419411002</t>
  </si>
  <si>
    <t>44072419531002</t>
  </si>
  <si>
    <t>44072419360816</t>
  </si>
  <si>
    <t>44072419431220</t>
  </si>
  <si>
    <t>44072419370718</t>
  </si>
  <si>
    <t>44072419330320</t>
  </si>
  <si>
    <t>44072419380126</t>
  </si>
  <si>
    <t>44072419400319</t>
  </si>
  <si>
    <t>44072419340703</t>
  </si>
  <si>
    <t>44072419340728</t>
  </si>
  <si>
    <t>44072419290306</t>
  </si>
  <si>
    <t>44072419231114</t>
  </si>
  <si>
    <t>44072419330811</t>
  </si>
  <si>
    <t>44072419351107</t>
  </si>
  <si>
    <t>44072419421202</t>
  </si>
  <si>
    <t>44072419480819</t>
  </si>
  <si>
    <t>44072419490919</t>
  </si>
  <si>
    <t>44072419511011</t>
  </si>
  <si>
    <t>44072419560803</t>
  </si>
  <si>
    <t>44072419411121</t>
  </si>
  <si>
    <t>44072419321122</t>
  </si>
  <si>
    <t>44072419350107</t>
  </si>
  <si>
    <t>44072419430406</t>
  </si>
  <si>
    <t>44072419410703</t>
  </si>
  <si>
    <t>44072419490929</t>
  </si>
  <si>
    <t>44072419380610</t>
  </si>
  <si>
    <t>44072419411212</t>
  </si>
  <si>
    <t>44072419471124</t>
  </si>
  <si>
    <t>44072419541004</t>
  </si>
  <si>
    <t>44072419521112</t>
  </si>
  <si>
    <t>44072419470422</t>
  </si>
  <si>
    <t>44062119380812</t>
  </si>
  <si>
    <t>44072419521016</t>
  </si>
  <si>
    <t>44072419401223</t>
  </si>
  <si>
    <t>44072419521108</t>
  </si>
  <si>
    <t>44072419501008</t>
  </si>
  <si>
    <t>44072419490106</t>
  </si>
  <si>
    <t>44072419490915</t>
  </si>
  <si>
    <t>44072419420528</t>
  </si>
  <si>
    <t>44072419511025</t>
  </si>
  <si>
    <t>44072419480710</t>
  </si>
  <si>
    <t>44072419470909</t>
  </si>
  <si>
    <t>44072419500812</t>
  </si>
  <si>
    <t>44072419450801</t>
  </si>
  <si>
    <t>44072419560826</t>
  </si>
  <si>
    <t>44072419481127</t>
  </si>
  <si>
    <t>44072419430505</t>
  </si>
  <si>
    <t>44072419520519</t>
  </si>
  <si>
    <t>44072419470721</t>
  </si>
  <si>
    <t>44072419480807</t>
  </si>
  <si>
    <t>44072419451224</t>
  </si>
  <si>
    <t>44072419500915</t>
  </si>
  <si>
    <t>44072419490618</t>
  </si>
  <si>
    <t>44072419500409</t>
  </si>
  <si>
    <t>44072419510917</t>
  </si>
  <si>
    <t>44072419500620</t>
  </si>
  <si>
    <t>44072419450419</t>
  </si>
  <si>
    <t>44072419450220</t>
  </si>
  <si>
    <t>44072419420406</t>
  </si>
  <si>
    <t>44072419440529</t>
  </si>
  <si>
    <t>44011119391010</t>
  </si>
  <si>
    <t>44072419471108</t>
  </si>
  <si>
    <t>44072419520508</t>
  </si>
  <si>
    <t>44072419470703</t>
  </si>
  <si>
    <t>44072419450124</t>
  </si>
  <si>
    <t>44072419330822</t>
  </si>
  <si>
    <t>44072419420727</t>
  </si>
  <si>
    <t>44020419280719</t>
  </si>
  <si>
    <t>44072419450513</t>
  </si>
  <si>
    <t>44072419520303</t>
  </si>
  <si>
    <t>44072419390107</t>
  </si>
  <si>
    <t>44072419530927</t>
  </si>
  <si>
    <t>44072419540520</t>
  </si>
  <si>
    <t>44072419391005</t>
  </si>
  <si>
    <t>44072419310804</t>
  </si>
  <si>
    <t>44072419411204</t>
  </si>
  <si>
    <t>44072419431003</t>
  </si>
  <si>
    <t>44072419490904</t>
  </si>
  <si>
    <t>44072419561112</t>
  </si>
  <si>
    <t>44072419461106</t>
  </si>
  <si>
    <t>44072419520318</t>
  </si>
  <si>
    <t>44072419370221</t>
  </si>
  <si>
    <t>44072419340309</t>
  </si>
  <si>
    <t>44072419530812</t>
  </si>
  <si>
    <t>44072448060840</t>
  </si>
  <si>
    <t>44072419540129</t>
  </si>
  <si>
    <t>44072419540706</t>
  </si>
  <si>
    <t>44072419481112</t>
  </si>
  <si>
    <t>44072419431214</t>
  </si>
  <si>
    <t>44072419470825</t>
  </si>
  <si>
    <t>44072419440814</t>
  </si>
  <si>
    <t>44072419520710</t>
  </si>
  <si>
    <t>44072419370707</t>
  </si>
  <si>
    <t>44072419370721</t>
  </si>
  <si>
    <t>44072419460622</t>
  </si>
  <si>
    <t>44072419441125</t>
  </si>
  <si>
    <t>44072419481221</t>
  </si>
  <si>
    <t>44072419460601</t>
  </si>
  <si>
    <t>44072419510129</t>
  </si>
  <si>
    <t>44072419330208</t>
  </si>
  <si>
    <t>44072419470626</t>
  </si>
  <si>
    <t>44072419470823</t>
  </si>
  <si>
    <t>44072419570823</t>
  </si>
  <si>
    <t>44072419471202</t>
  </si>
  <si>
    <t>44072419431014</t>
  </si>
  <si>
    <t>44072419550624</t>
  </si>
  <si>
    <t>44072419470601</t>
  </si>
  <si>
    <t>44072419470513</t>
  </si>
  <si>
    <t>44072419490628</t>
  </si>
  <si>
    <t>44072419410702</t>
  </si>
  <si>
    <t>44072419491011</t>
  </si>
  <si>
    <t>44072419500920</t>
  </si>
  <si>
    <t>44072419410513</t>
  </si>
  <si>
    <t>44072419311029</t>
  </si>
  <si>
    <t>44072419290914</t>
  </si>
  <si>
    <t>44072419420917</t>
  </si>
  <si>
    <t>44072419380620</t>
  </si>
  <si>
    <t>44072419491204</t>
  </si>
  <si>
    <t>44072419491009</t>
  </si>
  <si>
    <t>44072419470827</t>
  </si>
  <si>
    <t>44072419500125</t>
  </si>
  <si>
    <t>44072419380724</t>
  </si>
  <si>
    <t>44072419470227</t>
  </si>
  <si>
    <t>44072419511201</t>
  </si>
  <si>
    <t>44072419390812</t>
  </si>
  <si>
    <t>44072419410206</t>
  </si>
  <si>
    <t>44072419500805</t>
  </si>
  <si>
    <t>44072419471017</t>
  </si>
  <si>
    <t>44072419400828</t>
  </si>
  <si>
    <t>44072419480722</t>
  </si>
  <si>
    <t>44072419431123</t>
  </si>
  <si>
    <t>44072419470725</t>
  </si>
  <si>
    <t>44072419420825</t>
  </si>
  <si>
    <t>44072419460508</t>
  </si>
  <si>
    <t>44072419470821</t>
  </si>
  <si>
    <t>44072419330522</t>
  </si>
  <si>
    <t>44072419311107</t>
  </si>
  <si>
    <t>44072419510906</t>
  </si>
  <si>
    <t>44072219461024</t>
  </si>
  <si>
    <t>44072419490409</t>
  </si>
  <si>
    <t>44072419430228</t>
  </si>
  <si>
    <t>44072419490715</t>
  </si>
  <si>
    <t>44072419521110</t>
  </si>
  <si>
    <t>44072419481118</t>
  </si>
  <si>
    <t>44072419500609</t>
  </si>
  <si>
    <t>44072419430416</t>
  </si>
  <si>
    <t>44072419390123</t>
  </si>
  <si>
    <t>44072419480828</t>
  </si>
  <si>
    <t>44072419390425</t>
  </si>
  <si>
    <t>44072419300311</t>
  </si>
  <si>
    <t>44072419261205</t>
  </si>
  <si>
    <t>44072419480307</t>
  </si>
  <si>
    <t>44072419420720</t>
  </si>
  <si>
    <t>44072419480626</t>
  </si>
  <si>
    <t>44072419500709</t>
  </si>
  <si>
    <t>44072419521126</t>
  </si>
  <si>
    <t>44072419480225</t>
  </si>
  <si>
    <t>44072419520705</t>
  </si>
  <si>
    <t>44072419551208</t>
  </si>
  <si>
    <t>44072419461123</t>
  </si>
  <si>
    <t>44072419420924</t>
  </si>
  <si>
    <t>44072419530825</t>
  </si>
  <si>
    <t>44072419560202</t>
  </si>
  <si>
    <t>44072419370726</t>
  </si>
  <si>
    <t>44072419551130</t>
  </si>
  <si>
    <t>44072419500322</t>
  </si>
  <si>
    <t>44023019191103</t>
  </si>
  <si>
    <t>44072419221105</t>
  </si>
  <si>
    <t>44072419541014</t>
  </si>
  <si>
    <t>44072419420719</t>
  </si>
  <si>
    <t>44072419491202</t>
  </si>
  <si>
    <t>44072419500714</t>
  </si>
  <si>
    <t>44072419510524</t>
  </si>
  <si>
    <t>44072419481218</t>
  </si>
  <si>
    <t>44072419420805</t>
  </si>
  <si>
    <t>44072419491111</t>
  </si>
  <si>
    <t>44072419460710</t>
  </si>
  <si>
    <t>44072419560808</t>
  </si>
  <si>
    <t>44072419550925</t>
  </si>
  <si>
    <t>44072419450214</t>
  </si>
  <si>
    <t>44072419410815</t>
  </si>
  <si>
    <t>44072419380511</t>
  </si>
  <si>
    <t>44072419530225</t>
  </si>
  <si>
    <t>44072419511120</t>
  </si>
  <si>
    <t>44072419500913</t>
  </si>
  <si>
    <t>44072419480827</t>
  </si>
  <si>
    <t>44072419430226</t>
  </si>
  <si>
    <t>44072419360912</t>
  </si>
  <si>
    <t>44072419511021</t>
  </si>
  <si>
    <t>44072419431204</t>
  </si>
  <si>
    <t>44072419450426</t>
  </si>
  <si>
    <t>44072419540305</t>
  </si>
  <si>
    <t>44072419481021</t>
  </si>
  <si>
    <t>44072419351012</t>
  </si>
  <si>
    <t>44072419441112</t>
  </si>
  <si>
    <t>44072419440218</t>
  </si>
  <si>
    <t>44072419380930</t>
  </si>
  <si>
    <t>44072419480513</t>
  </si>
  <si>
    <t>44072419410916</t>
  </si>
  <si>
    <t>44072419450219</t>
  </si>
  <si>
    <t>44072419350210</t>
  </si>
  <si>
    <t>44072419391103</t>
  </si>
  <si>
    <t>44072419560609</t>
  </si>
  <si>
    <t>44072419481027</t>
  </si>
  <si>
    <t>44072419490809</t>
  </si>
  <si>
    <t>44072419400709</t>
  </si>
  <si>
    <t>44072419460807</t>
  </si>
  <si>
    <t>44072419390926</t>
  </si>
  <si>
    <t>44072419320801</t>
  </si>
  <si>
    <t>44072419311226</t>
  </si>
  <si>
    <t>44072419260204</t>
  </si>
  <si>
    <t>XXXX</t>
    <phoneticPr fontId="1" type="noConversion"/>
  </si>
  <si>
    <t>R405082（6）</t>
    <phoneticPr fontId="1" type="noConversion"/>
  </si>
  <si>
    <t>R142072（A）</t>
    <phoneticPr fontId="1" type="noConversion"/>
  </si>
  <si>
    <t>P859045(5)</t>
    <phoneticPr fontId="1" type="noConversion"/>
  </si>
  <si>
    <t>1354159（4）</t>
    <phoneticPr fontId="1" type="noConversion"/>
  </si>
  <si>
    <t>P662780(7)</t>
    <phoneticPr fontId="1" type="noConversion"/>
  </si>
  <si>
    <t>2020年开平市农村已离岗赤脚医生接生员生活困难补助发放公示表</t>
    <phoneticPr fontId="1" type="noConversion"/>
  </si>
  <si>
    <t>身份证号</t>
    <phoneticPr fontId="1" type="noConversion"/>
  </si>
  <si>
    <t>2020.02死亡</t>
    <phoneticPr fontId="1" type="noConversion"/>
  </si>
  <si>
    <t>填报单位：（盖章） 开平市卫生健康局       编制时间：2020 年 10 月  14 日     单位：元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</si>
</sst>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7"/>
      <charset val="134"/>
    </font>
    <font>
      <sz val="10"/>
      <name val="宋体"/>
      <family val="7"/>
      <charset val="134"/>
    </font>
    <font>
      <sz val="10"/>
      <color theme="1"/>
      <name val="宋体"/>
      <family val="2"/>
      <scheme val="minor"/>
    </font>
    <font>
      <sz val="10"/>
      <color indexed="1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08">
    <xf numFmtId="0" fontId="0" fillId="0" borderId="0" xfId="0"/>
    <xf numFmtId="49" fontId="3" fillId="0" borderId="0" xfId="0" applyNumberFormat="1" applyFont="1" applyFill="1" applyAlignment="1">
      <alignment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2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left" wrapText="1"/>
    </xf>
    <xf numFmtId="0" fontId="3" fillId="0" borderId="0" xfId="0" applyFont="1" applyFill="1" applyAlignment="1">
      <alignment horizont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wrapText="1"/>
    </xf>
    <xf numFmtId="0" fontId="12" fillId="0" borderId="0" xfId="0" applyFont="1" applyFill="1" applyAlignment="1">
      <alignment wrapText="1"/>
    </xf>
    <xf numFmtId="49" fontId="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1" fillId="0" borderId="0" xfId="0" applyFont="1" applyFill="1"/>
    <xf numFmtId="0" fontId="0" fillId="0" borderId="0" xfId="0" applyFill="1"/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11" fillId="2" borderId="6" xfId="0" applyNumberFormat="1" applyFont="1" applyFill="1" applyBorder="1" applyAlignment="1">
      <alignment horizontal="left" vertical="center" wrapText="1"/>
    </xf>
    <xf numFmtId="49" fontId="11" fillId="2" borderId="5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shrinkToFit="1"/>
    </xf>
    <xf numFmtId="49" fontId="10" fillId="0" borderId="6" xfId="0" applyNumberFormat="1" applyFont="1" applyFill="1" applyBorder="1" applyAlignment="1">
      <alignment horizontal="center" vertical="center" shrinkToFit="1"/>
    </xf>
    <xf numFmtId="49" fontId="7" fillId="0" borderId="6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U545"/>
  <sheetViews>
    <sheetView tabSelected="1" workbookViewId="0">
      <selection activeCell="Q504" sqref="Q504"/>
    </sheetView>
  </sheetViews>
  <sheetFormatPr defaultRowHeight="13.5" x14ac:dyDescent="0.15"/>
  <cols>
    <col min="1" max="1" width="3.75" customWidth="1"/>
    <col min="2" max="2" width="7.375" customWidth="1"/>
    <col min="3" max="3" width="11.5" customWidth="1"/>
    <col min="4" max="4" width="12.875" style="26" customWidth="1"/>
    <col min="5" max="5" width="4.75" style="26" customWidth="1"/>
    <col min="6" max="6" width="5" customWidth="1"/>
    <col min="7" max="7" width="4.625" customWidth="1"/>
    <col min="8" max="8" width="4.5" customWidth="1"/>
    <col min="9" max="9" width="5.125" customWidth="1"/>
    <col min="10" max="10" width="4.25" customWidth="1"/>
    <col min="11" max="11" width="5.625" customWidth="1"/>
    <col min="12" max="12" width="5.75" customWidth="1"/>
  </cols>
  <sheetData>
    <row r="1" spans="1:13" s="1" customFormat="1" ht="45" customHeight="1" x14ac:dyDescent="0.15">
      <c r="A1" s="101" t="s">
        <v>1280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13" s="1" customFormat="1" ht="33.75" customHeight="1" x14ac:dyDescent="0.15">
      <c r="A2" s="102" t="s">
        <v>1283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</row>
    <row r="3" spans="1:13" s="1" customFormat="1" ht="30" customHeight="1" x14ac:dyDescent="0.15">
      <c r="A3" s="97" t="s">
        <v>0</v>
      </c>
      <c r="B3" s="99" t="s">
        <v>1</v>
      </c>
      <c r="C3" s="99" t="s">
        <v>2</v>
      </c>
      <c r="D3" s="104" t="s">
        <v>1281</v>
      </c>
      <c r="E3" s="105"/>
      <c r="F3" s="99" t="s">
        <v>3</v>
      </c>
      <c r="G3" s="99" t="s">
        <v>4</v>
      </c>
      <c r="H3" s="99" t="s">
        <v>5</v>
      </c>
      <c r="I3" s="99"/>
      <c r="J3" s="99"/>
      <c r="K3" s="99"/>
      <c r="L3" s="99" t="s">
        <v>6</v>
      </c>
      <c r="M3" s="99" t="s">
        <v>7</v>
      </c>
    </row>
    <row r="4" spans="1:13" s="1" customFormat="1" ht="41.25" customHeight="1" x14ac:dyDescent="0.15">
      <c r="A4" s="98"/>
      <c r="B4" s="97"/>
      <c r="C4" s="97"/>
      <c r="D4" s="106"/>
      <c r="E4" s="107"/>
      <c r="F4" s="97"/>
      <c r="G4" s="97"/>
      <c r="H4" s="2" t="s">
        <v>8</v>
      </c>
      <c r="I4" s="2" t="s">
        <v>9</v>
      </c>
      <c r="J4" s="2" t="s">
        <v>10</v>
      </c>
      <c r="K4" s="2" t="s">
        <v>11</v>
      </c>
      <c r="L4" s="97"/>
      <c r="M4" s="97"/>
    </row>
    <row r="5" spans="1:13" s="11" customFormat="1" ht="20.100000000000001" customHeight="1" x14ac:dyDescent="0.15">
      <c r="A5" s="12">
        <v>1</v>
      </c>
      <c r="B5" s="12" t="s">
        <v>617</v>
      </c>
      <c r="C5" s="42" t="s">
        <v>618</v>
      </c>
      <c r="D5" s="44" t="s">
        <v>800</v>
      </c>
      <c r="E5" s="45" t="s">
        <v>1274</v>
      </c>
      <c r="F5" s="43">
        <v>13</v>
      </c>
      <c r="G5" s="10">
        <v>700</v>
      </c>
      <c r="H5" s="10">
        <v>4032</v>
      </c>
      <c r="I5" s="10">
        <v>1344</v>
      </c>
      <c r="J5" s="10">
        <v>1344</v>
      </c>
      <c r="K5" s="10">
        <v>6720</v>
      </c>
      <c r="L5" s="10">
        <v>1680</v>
      </c>
      <c r="M5" s="14"/>
    </row>
    <row r="6" spans="1:13" s="11" customFormat="1" ht="20.100000000000001" customHeight="1" x14ac:dyDescent="0.15">
      <c r="A6" s="12">
        <v>2</v>
      </c>
      <c r="B6" s="12" t="s">
        <v>619</v>
      </c>
      <c r="C6" s="42" t="s">
        <v>620</v>
      </c>
      <c r="D6" s="44" t="s">
        <v>801</v>
      </c>
      <c r="E6" s="45" t="s">
        <v>1274</v>
      </c>
      <c r="F6" s="43">
        <v>14</v>
      </c>
      <c r="G6" s="10">
        <v>700</v>
      </c>
      <c r="H6" s="10">
        <v>4032</v>
      </c>
      <c r="I6" s="10">
        <v>1344</v>
      </c>
      <c r="J6" s="10">
        <v>1344</v>
      </c>
      <c r="K6" s="10">
        <v>6720</v>
      </c>
      <c r="L6" s="10">
        <v>1680</v>
      </c>
      <c r="M6" s="14"/>
    </row>
    <row r="7" spans="1:13" s="11" customFormat="1" ht="20.100000000000001" customHeight="1" x14ac:dyDescent="0.15">
      <c r="A7" s="12">
        <v>3</v>
      </c>
      <c r="B7" s="12" t="s">
        <v>621</v>
      </c>
      <c r="C7" s="42" t="s">
        <v>622</v>
      </c>
      <c r="D7" s="44" t="s">
        <v>1279</v>
      </c>
      <c r="E7" s="45" t="s">
        <v>1274</v>
      </c>
      <c r="F7" s="43">
        <v>14</v>
      </c>
      <c r="G7" s="10">
        <v>700</v>
      </c>
      <c r="H7" s="10">
        <v>4032</v>
      </c>
      <c r="I7" s="10">
        <v>1344</v>
      </c>
      <c r="J7" s="10">
        <v>1344</v>
      </c>
      <c r="K7" s="10">
        <v>6720</v>
      </c>
      <c r="L7" s="10">
        <v>1680</v>
      </c>
      <c r="M7" s="14"/>
    </row>
    <row r="8" spans="1:13" s="11" customFormat="1" ht="20.100000000000001" customHeight="1" x14ac:dyDescent="0.15">
      <c r="A8" s="12">
        <v>4</v>
      </c>
      <c r="B8" s="12" t="s">
        <v>623</v>
      </c>
      <c r="C8" s="42" t="s">
        <v>624</v>
      </c>
      <c r="D8" s="44" t="s">
        <v>802</v>
      </c>
      <c r="E8" s="45" t="s">
        <v>1274</v>
      </c>
      <c r="F8" s="55">
        <v>15</v>
      </c>
      <c r="G8" s="10">
        <v>700</v>
      </c>
      <c r="H8" s="10">
        <v>4032</v>
      </c>
      <c r="I8" s="10">
        <v>1344</v>
      </c>
      <c r="J8" s="10">
        <v>1344</v>
      </c>
      <c r="K8" s="10">
        <v>6720</v>
      </c>
      <c r="L8" s="10">
        <v>1680</v>
      </c>
      <c r="M8" s="14"/>
    </row>
    <row r="9" spans="1:13" s="11" customFormat="1" ht="20.100000000000001" customHeight="1" x14ac:dyDescent="0.15">
      <c r="A9" s="12">
        <v>5</v>
      </c>
      <c r="B9" s="12" t="s">
        <v>625</v>
      </c>
      <c r="C9" s="42" t="s">
        <v>618</v>
      </c>
      <c r="D9" s="44" t="s">
        <v>803</v>
      </c>
      <c r="E9" s="45" t="s">
        <v>1274</v>
      </c>
      <c r="F9" s="55">
        <v>16</v>
      </c>
      <c r="G9" s="10">
        <v>700</v>
      </c>
      <c r="H9" s="10">
        <v>4032</v>
      </c>
      <c r="I9" s="10">
        <v>1344</v>
      </c>
      <c r="J9" s="10">
        <v>1344</v>
      </c>
      <c r="K9" s="10">
        <v>6720</v>
      </c>
      <c r="L9" s="10">
        <v>1680</v>
      </c>
      <c r="M9" s="14"/>
    </row>
    <row r="10" spans="1:13" s="11" customFormat="1" ht="20.100000000000001" customHeight="1" x14ac:dyDescent="0.15">
      <c r="A10" s="12">
        <v>6</v>
      </c>
      <c r="B10" s="12" t="s">
        <v>626</v>
      </c>
      <c r="C10" s="42" t="s">
        <v>627</v>
      </c>
      <c r="D10" s="44" t="s">
        <v>804</v>
      </c>
      <c r="E10" s="45" t="s">
        <v>1274</v>
      </c>
      <c r="F10" s="55">
        <v>20</v>
      </c>
      <c r="G10" s="12">
        <v>800</v>
      </c>
      <c r="H10" s="12">
        <v>4608</v>
      </c>
      <c r="I10" s="12">
        <v>1536</v>
      </c>
      <c r="J10" s="12">
        <v>1536</v>
      </c>
      <c r="K10" s="12">
        <v>7680</v>
      </c>
      <c r="L10" s="12">
        <v>1920</v>
      </c>
      <c r="M10" s="14"/>
    </row>
    <row r="11" spans="1:13" s="11" customFormat="1" ht="20.100000000000001" customHeight="1" x14ac:dyDescent="0.15">
      <c r="A11" s="12">
        <v>7</v>
      </c>
      <c r="B11" s="12" t="s">
        <v>628</v>
      </c>
      <c r="C11" s="42" t="s">
        <v>629</v>
      </c>
      <c r="D11" s="44" t="s">
        <v>805</v>
      </c>
      <c r="E11" s="45" t="s">
        <v>1274</v>
      </c>
      <c r="F11" s="55">
        <v>20</v>
      </c>
      <c r="G11" s="12">
        <v>800</v>
      </c>
      <c r="H11" s="12">
        <v>4608</v>
      </c>
      <c r="I11" s="12">
        <v>1536</v>
      </c>
      <c r="J11" s="12">
        <v>1536</v>
      </c>
      <c r="K11" s="12">
        <v>7680</v>
      </c>
      <c r="L11" s="12">
        <v>1920</v>
      </c>
      <c r="M11" s="14"/>
    </row>
    <row r="12" spans="1:13" s="11" customFormat="1" ht="20.100000000000001" customHeight="1" x14ac:dyDescent="0.15">
      <c r="A12" s="12">
        <v>8</v>
      </c>
      <c r="B12" s="12" t="s">
        <v>630</v>
      </c>
      <c r="C12" s="42" t="s">
        <v>631</v>
      </c>
      <c r="D12" s="44" t="s">
        <v>806</v>
      </c>
      <c r="E12" s="45" t="s">
        <v>1274</v>
      </c>
      <c r="F12" s="55">
        <v>21</v>
      </c>
      <c r="G12" s="12">
        <v>800</v>
      </c>
      <c r="H12" s="12">
        <v>4608</v>
      </c>
      <c r="I12" s="12">
        <v>1536</v>
      </c>
      <c r="J12" s="12">
        <v>1536</v>
      </c>
      <c r="K12" s="12">
        <v>7680</v>
      </c>
      <c r="L12" s="12">
        <v>1920</v>
      </c>
      <c r="M12" s="14"/>
    </row>
    <row r="13" spans="1:13" s="11" customFormat="1" ht="20.100000000000001" customHeight="1" x14ac:dyDescent="0.15">
      <c r="A13" s="12">
        <v>9</v>
      </c>
      <c r="B13" s="12" t="s">
        <v>632</v>
      </c>
      <c r="C13" s="42" t="s">
        <v>633</v>
      </c>
      <c r="D13" s="44" t="s">
        <v>807</v>
      </c>
      <c r="E13" s="45" t="s">
        <v>1274</v>
      </c>
      <c r="F13" s="55">
        <v>22</v>
      </c>
      <c r="G13" s="12">
        <v>800</v>
      </c>
      <c r="H13" s="12">
        <v>4608</v>
      </c>
      <c r="I13" s="12">
        <v>1536</v>
      </c>
      <c r="J13" s="12">
        <v>1536</v>
      </c>
      <c r="K13" s="12">
        <v>7680</v>
      </c>
      <c r="L13" s="12">
        <v>1920</v>
      </c>
      <c r="M13" s="14"/>
    </row>
    <row r="14" spans="1:13" s="11" customFormat="1" ht="20.100000000000001" customHeight="1" x14ac:dyDescent="0.15">
      <c r="A14" s="12">
        <v>10</v>
      </c>
      <c r="B14" s="12" t="s">
        <v>634</v>
      </c>
      <c r="C14" s="42" t="s">
        <v>618</v>
      </c>
      <c r="D14" s="44" t="s">
        <v>808</v>
      </c>
      <c r="E14" s="45" t="s">
        <v>1274</v>
      </c>
      <c r="F14" s="55">
        <v>22</v>
      </c>
      <c r="G14" s="12">
        <v>800</v>
      </c>
      <c r="H14" s="12">
        <v>4608</v>
      </c>
      <c r="I14" s="12">
        <v>1536</v>
      </c>
      <c r="J14" s="12">
        <v>1536</v>
      </c>
      <c r="K14" s="12">
        <v>7680</v>
      </c>
      <c r="L14" s="12">
        <v>1920</v>
      </c>
      <c r="M14" s="14"/>
    </row>
    <row r="15" spans="1:13" s="11" customFormat="1" ht="20.100000000000001" customHeight="1" x14ac:dyDescent="0.15">
      <c r="A15" s="12">
        <v>11</v>
      </c>
      <c r="B15" s="12" t="s">
        <v>635</v>
      </c>
      <c r="C15" s="42" t="s">
        <v>636</v>
      </c>
      <c r="D15" s="44" t="s">
        <v>809</v>
      </c>
      <c r="E15" s="45" t="s">
        <v>1274</v>
      </c>
      <c r="F15" s="55">
        <v>22</v>
      </c>
      <c r="G15" s="12">
        <v>800</v>
      </c>
      <c r="H15" s="12">
        <v>4608</v>
      </c>
      <c r="I15" s="12">
        <v>1536</v>
      </c>
      <c r="J15" s="12">
        <v>1536</v>
      </c>
      <c r="K15" s="12">
        <v>7680</v>
      </c>
      <c r="L15" s="12">
        <v>1920</v>
      </c>
      <c r="M15" s="14"/>
    </row>
    <row r="16" spans="1:13" s="11" customFormat="1" ht="20.100000000000001" customHeight="1" x14ac:dyDescent="0.15">
      <c r="A16" s="12">
        <v>12</v>
      </c>
      <c r="B16" s="12" t="s">
        <v>637</v>
      </c>
      <c r="C16" s="42" t="s">
        <v>638</v>
      </c>
      <c r="D16" s="44" t="s">
        <v>810</v>
      </c>
      <c r="E16" s="45" t="s">
        <v>1274</v>
      </c>
      <c r="F16" s="55">
        <v>25</v>
      </c>
      <c r="G16" s="12">
        <v>800</v>
      </c>
      <c r="H16" s="12">
        <v>4608</v>
      </c>
      <c r="I16" s="12">
        <v>1536</v>
      </c>
      <c r="J16" s="12">
        <v>1536</v>
      </c>
      <c r="K16" s="12">
        <v>7680</v>
      </c>
      <c r="L16" s="12">
        <v>1920</v>
      </c>
      <c r="M16" s="14"/>
    </row>
    <row r="17" spans="1:57" s="11" customFormat="1" ht="20.100000000000001" customHeight="1" x14ac:dyDescent="0.15">
      <c r="A17" s="12">
        <v>13</v>
      </c>
      <c r="B17" s="12" t="s">
        <v>639</v>
      </c>
      <c r="C17" s="42" t="s">
        <v>624</v>
      </c>
      <c r="D17" s="44" t="s">
        <v>811</v>
      </c>
      <c r="E17" s="45" t="s">
        <v>1274</v>
      </c>
      <c r="F17" s="55">
        <v>26</v>
      </c>
      <c r="G17" s="12">
        <v>800</v>
      </c>
      <c r="H17" s="12">
        <v>4608</v>
      </c>
      <c r="I17" s="12">
        <v>1536</v>
      </c>
      <c r="J17" s="12">
        <v>1536</v>
      </c>
      <c r="K17" s="12">
        <v>7680</v>
      </c>
      <c r="L17" s="12">
        <v>1920</v>
      </c>
      <c r="M17" s="14"/>
    </row>
    <row r="18" spans="1:57" s="11" customFormat="1" ht="20.100000000000001" customHeight="1" x14ac:dyDescent="0.15">
      <c r="A18" s="12">
        <v>14</v>
      </c>
      <c r="B18" s="12" t="s">
        <v>640</v>
      </c>
      <c r="C18" s="42" t="s">
        <v>641</v>
      </c>
      <c r="D18" s="44" t="s">
        <v>812</v>
      </c>
      <c r="E18" s="45" t="s">
        <v>1274</v>
      </c>
      <c r="F18" s="55">
        <v>28</v>
      </c>
      <c r="G18" s="12">
        <v>800</v>
      </c>
      <c r="H18" s="12">
        <v>4608</v>
      </c>
      <c r="I18" s="12">
        <v>1536</v>
      </c>
      <c r="J18" s="12">
        <v>1536</v>
      </c>
      <c r="K18" s="12">
        <v>7680</v>
      </c>
      <c r="L18" s="12">
        <v>1920</v>
      </c>
      <c r="M18" s="14"/>
    </row>
    <row r="19" spans="1:57" s="11" customFormat="1" ht="20.100000000000001" customHeight="1" x14ac:dyDescent="0.15">
      <c r="A19" s="12">
        <v>15</v>
      </c>
      <c r="B19" s="12" t="s">
        <v>642</v>
      </c>
      <c r="C19" s="42" t="s">
        <v>643</v>
      </c>
      <c r="D19" s="44" t="s">
        <v>813</v>
      </c>
      <c r="E19" s="45" t="s">
        <v>1274</v>
      </c>
      <c r="F19" s="55">
        <v>28</v>
      </c>
      <c r="G19" s="12">
        <v>800</v>
      </c>
      <c r="H19" s="12">
        <v>4608</v>
      </c>
      <c r="I19" s="12">
        <v>1536</v>
      </c>
      <c r="J19" s="12">
        <v>1536</v>
      </c>
      <c r="K19" s="12">
        <v>7680</v>
      </c>
      <c r="L19" s="12">
        <v>1920</v>
      </c>
      <c r="M19" s="14"/>
    </row>
    <row r="20" spans="1:57" s="11" customFormat="1" ht="20.100000000000001" customHeight="1" x14ac:dyDescent="0.15">
      <c r="A20" s="12">
        <v>16</v>
      </c>
      <c r="B20" s="12" t="s">
        <v>644</v>
      </c>
      <c r="C20" s="42" t="s">
        <v>638</v>
      </c>
      <c r="D20" s="44" t="s">
        <v>814</v>
      </c>
      <c r="E20" s="45" t="s">
        <v>1274</v>
      </c>
      <c r="F20" s="55">
        <v>30</v>
      </c>
      <c r="G20" s="12">
        <v>900</v>
      </c>
      <c r="H20" s="12">
        <v>5184</v>
      </c>
      <c r="I20" s="12">
        <v>1728</v>
      </c>
      <c r="J20" s="12">
        <v>1728</v>
      </c>
      <c r="K20" s="12">
        <v>8640</v>
      </c>
      <c r="L20" s="12">
        <v>2160</v>
      </c>
      <c r="M20" s="14"/>
    </row>
    <row r="21" spans="1:57" s="11" customFormat="1" ht="20.100000000000001" customHeight="1" x14ac:dyDescent="0.15">
      <c r="A21" s="12">
        <v>17</v>
      </c>
      <c r="B21" s="12" t="s">
        <v>645</v>
      </c>
      <c r="C21" s="42" t="s">
        <v>646</v>
      </c>
      <c r="D21" s="44" t="s">
        <v>815</v>
      </c>
      <c r="E21" s="45" t="s">
        <v>1274</v>
      </c>
      <c r="F21" s="55">
        <v>32</v>
      </c>
      <c r="G21" s="12">
        <v>900</v>
      </c>
      <c r="H21" s="12">
        <v>5184</v>
      </c>
      <c r="I21" s="12">
        <v>1728</v>
      </c>
      <c r="J21" s="12">
        <v>1728</v>
      </c>
      <c r="K21" s="12">
        <v>8640</v>
      </c>
      <c r="L21" s="12">
        <v>2160</v>
      </c>
      <c r="M21" s="14"/>
    </row>
    <row r="22" spans="1:57" s="11" customFormat="1" ht="20.100000000000001" customHeight="1" x14ac:dyDescent="0.15">
      <c r="A22" s="12">
        <v>18</v>
      </c>
      <c r="B22" s="12" t="s">
        <v>647</v>
      </c>
      <c r="C22" s="42" t="s">
        <v>648</v>
      </c>
      <c r="D22" s="44" t="s">
        <v>816</v>
      </c>
      <c r="E22" s="45" t="s">
        <v>1274</v>
      </c>
      <c r="F22" s="55">
        <v>33</v>
      </c>
      <c r="G22" s="12">
        <v>900</v>
      </c>
      <c r="H22" s="12">
        <v>5184</v>
      </c>
      <c r="I22" s="12">
        <v>1728</v>
      </c>
      <c r="J22" s="12">
        <v>1728</v>
      </c>
      <c r="K22" s="12">
        <v>8640</v>
      </c>
      <c r="L22" s="12">
        <v>2160</v>
      </c>
      <c r="M22" s="14"/>
    </row>
    <row r="23" spans="1:57" s="11" customFormat="1" ht="20.100000000000001" customHeight="1" x14ac:dyDescent="0.15">
      <c r="A23" s="12">
        <v>19</v>
      </c>
      <c r="B23" s="12" t="s">
        <v>649</v>
      </c>
      <c r="C23" s="42" t="s">
        <v>650</v>
      </c>
      <c r="D23" s="44" t="s">
        <v>817</v>
      </c>
      <c r="E23" s="45" t="s">
        <v>1274</v>
      </c>
      <c r="F23" s="55">
        <v>33</v>
      </c>
      <c r="G23" s="12">
        <v>900</v>
      </c>
      <c r="H23" s="12">
        <v>5184</v>
      </c>
      <c r="I23" s="12">
        <v>1728</v>
      </c>
      <c r="J23" s="12">
        <v>1728</v>
      </c>
      <c r="K23" s="12">
        <v>8640</v>
      </c>
      <c r="L23" s="12">
        <v>2160</v>
      </c>
      <c r="M23" s="14"/>
    </row>
    <row r="24" spans="1:57" s="11" customFormat="1" ht="20.100000000000001" customHeight="1" x14ac:dyDescent="0.15">
      <c r="A24" s="12">
        <v>20</v>
      </c>
      <c r="B24" s="12" t="s">
        <v>651</v>
      </c>
      <c r="C24" s="42" t="s">
        <v>652</v>
      </c>
      <c r="D24" s="44" t="s">
        <v>818</v>
      </c>
      <c r="E24" s="45" t="s">
        <v>1274</v>
      </c>
      <c r="F24" s="55">
        <v>33</v>
      </c>
      <c r="G24" s="12">
        <v>900</v>
      </c>
      <c r="H24" s="12">
        <v>5184</v>
      </c>
      <c r="I24" s="12">
        <v>1728</v>
      </c>
      <c r="J24" s="12">
        <v>1728</v>
      </c>
      <c r="K24" s="12">
        <v>8640</v>
      </c>
      <c r="L24" s="12">
        <v>2160</v>
      </c>
      <c r="M24" s="14"/>
    </row>
    <row r="25" spans="1:57" s="11" customFormat="1" ht="20.100000000000001" customHeight="1" x14ac:dyDescent="0.15">
      <c r="A25" s="12">
        <v>21</v>
      </c>
      <c r="B25" s="12" t="s">
        <v>653</v>
      </c>
      <c r="C25" s="42" t="s">
        <v>654</v>
      </c>
      <c r="D25" s="44" t="s">
        <v>819</v>
      </c>
      <c r="E25" s="45" t="s">
        <v>1274</v>
      </c>
      <c r="F25" s="55">
        <v>35</v>
      </c>
      <c r="G25" s="12">
        <v>900</v>
      </c>
      <c r="H25" s="12">
        <v>5184</v>
      </c>
      <c r="I25" s="12">
        <v>1728</v>
      </c>
      <c r="J25" s="12">
        <v>1728</v>
      </c>
      <c r="K25" s="12">
        <v>8640</v>
      </c>
      <c r="L25" s="12">
        <v>2160</v>
      </c>
      <c r="M25" s="14"/>
    </row>
    <row r="26" spans="1:57" s="11" customFormat="1" ht="20.100000000000001" customHeight="1" x14ac:dyDescent="0.15">
      <c r="A26" s="67">
        <v>22</v>
      </c>
      <c r="B26" s="67" t="s">
        <v>655</v>
      </c>
      <c r="C26" s="71" t="s">
        <v>648</v>
      </c>
      <c r="D26" s="44" t="s">
        <v>820</v>
      </c>
      <c r="E26" s="45" t="s">
        <v>1274</v>
      </c>
      <c r="F26" s="72">
        <v>35</v>
      </c>
      <c r="G26" s="67">
        <v>900</v>
      </c>
      <c r="H26" s="67">
        <v>5184</v>
      </c>
      <c r="I26" s="67">
        <v>1728</v>
      </c>
      <c r="J26" s="67">
        <v>1728</v>
      </c>
      <c r="K26" s="67">
        <v>8640</v>
      </c>
      <c r="L26" s="67">
        <v>2160</v>
      </c>
      <c r="M26" s="29"/>
    </row>
    <row r="27" spans="1:57" s="74" customFormat="1" ht="20.100000000000001" customHeight="1" x14ac:dyDescent="0.15">
      <c r="A27" s="12">
        <v>23</v>
      </c>
      <c r="B27" s="12" t="s">
        <v>656</v>
      </c>
      <c r="C27" s="42" t="s">
        <v>657</v>
      </c>
      <c r="D27" s="44" t="s">
        <v>821</v>
      </c>
      <c r="E27" s="45" t="s">
        <v>1274</v>
      </c>
      <c r="F27" s="55">
        <v>36</v>
      </c>
      <c r="G27" s="12">
        <v>900</v>
      </c>
      <c r="H27" s="12">
        <v>5184</v>
      </c>
      <c r="I27" s="12">
        <v>1728</v>
      </c>
      <c r="J27" s="12">
        <v>1728</v>
      </c>
      <c r="K27" s="12">
        <v>8640</v>
      </c>
      <c r="L27" s="12">
        <v>2160</v>
      </c>
      <c r="M27" s="14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</row>
    <row r="28" spans="1:57" s="11" customFormat="1" ht="20.100000000000001" customHeight="1" x14ac:dyDescent="0.15">
      <c r="A28" s="12">
        <v>24</v>
      </c>
      <c r="B28" s="12" t="s">
        <v>658</v>
      </c>
      <c r="C28" s="42" t="s">
        <v>659</v>
      </c>
      <c r="D28" s="44" t="s">
        <v>822</v>
      </c>
      <c r="E28" s="45" t="s">
        <v>1274</v>
      </c>
      <c r="F28" s="55">
        <v>36</v>
      </c>
      <c r="G28" s="12">
        <v>900</v>
      </c>
      <c r="H28" s="12">
        <v>5184</v>
      </c>
      <c r="I28" s="12">
        <v>1728</v>
      </c>
      <c r="J28" s="12">
        <v>1728</v>
      </c>
      <c r="K28" s="12">
        <v>8640</v>
      </c>
      <c r="L28" s="68">
        <v>2160</v>
      </c>
      <c r="M28" s="73"/>
    </row>
    <row r="29" spans="1:57" s="11" customFormat="1" ht="20.100000000000001" customHeight="1" x14ac:dyDescent="0.15">
      <c r="A29" s="68">
        <v>25</v>
      </c>
      <c r="B29" s="12" t="s">
        <v>660</v>
      </c>
      <c r="C29" s="42" t="s">
        <v>624</v>
      </c>
      <c r="D29" s="44" t="s">
        <v>823</v>
      </c>
      <c r="E29" s="45" t="s">
        <v>1274</v>
      </c>
      <c r="F29" s="55">
        <v>36</v>
      </c>
      <c r="G29" s="12">
        <v>900</v>
      </c>
      <c r="H29" s="68">
        <v>5184</v>
      </c>
      <c r="I29" s="68">
        <v>1728</v>
      </c>
      <c r="J29" s="68">
        <v>1728</v>
      </c>
      <c r="K29" s="68">
        <v>8640</v>
      </c>
      <c r="L29" s="12">
        <v>2160</v>
      </c>
      <c r="M29" s="14"/>
    </row>
    <row r="30" spans="1:57" s="11" customFormat="1" ht="20.100000000000001" customHeight="1" x14ac:dyDescent="0.15">
      <c r="A30" s="12">
        <v>26</v>
      </c>
      <c r="B30" s="12" t="s">
        <v>661</v>
      </c>
      <c r="C30" s="42" t="s">
        <v>638</v>
      </c>
      <c r="D30" s="44" t="s">
        <v>824</v>
      </c>
      <c r="E30" s="45" t="s">
        <v>1274</v>
      </c>
      <c r="F30" s="55">
        <v>10</v>
      </c>
      <c r="G30" s="68">
        <v>700</v>
      </c>
      <c r="H30" s="12">
        <v>4032</v>
      </c>
      <c r="I30" s="12">
        <v>1344</v>
      </c>
      <c r="J30" s="12">
        <v>1344</v>
      </c>
      <c r="K30" s="12">
        <v>6720</v>
      </c>
      <c r="L30" s="12">
        <v>1680</v>
      </c>
      <c r="M30" s="14"/>
    </row>
    <row r="31" spans="1:57" s="11" customFormat="1" ht="20.100000000000001" customHeight="1" x14ac:dyDescent="0.15">
      <c r="A31" s="12">
        <v>27</v>
      </c>
      <c r="B31" s="12" t="s">
        <v>662</v>
      </c>
      <c r="C31" s="42" t="s">
        <v>643</v>
      </c>
      <c r="D31" s="44" t="s">
        <v>825</v>
      </c>
      <c r="E31" s="45" t="s">
        <v>1274</v>
      </c>
      <c r="F31" s="55">
        <v>43</v>
      </c>
      <c r="G31" s="12">
        <v>900</v>
      </c>
      <c r="H31" s="12">
        <v>5184</v>
      </c>
      <c r="I31" s="12">
        <v>1728</v>
      </c>
      <c r="J31" s="12">
        <v>1728</v>
      </c>
      <c r="K31" s="12">
        <v>8640</v>
      </c>
      <c r="L31" s="12">
        <v>2160</v>
      </c>
      <c r="M31" s="14"/>
    </row>
    <row r="32" spans="1:57" s="13" customFormat="1" ht="20.100000000000001" customHeight="1" x14ac:dyDescent="0.15">
      <c r="A32" s="12">
        <v>28</v>
      </c>
      <c r="B32" s="12" t="s">
        <v>663</v>
      </c>
      <c r="C32" s="42" t="s">
        <v>659</v>
      </c>
      <c r="D32" s="44" t="s">
        <v>826</v>
      </c>
      <c r="E32" s="45" t="s">
        <v>1274</v>
      </c>
      <c r="F32" s="55">
        <v>45</v>
      </c>
      <c r="G32" s="12">
        <v>900</v>
      </c>
      <c r="H32" s="12">
        <v>5184</v>
      </c>
      <c r="I32" s="12">
        <v>1728</v>
      </c>
      <c r="J32" s="12">
        <v>1728</v>
      </c>
      <c r="K32" s="12">
        <v>8640</v>
      </c>
      <c r="L32" s="12">
        <v>2160</v>
      </c>
      <c r="M32" s="14"/>
    </row>
    <row r="33" spans="1:13" s="7" customFormat="1" ht="20.100000000000001" customHeight="1" x14ac:dyDescent="0.15">
      <c r="A33" s="12">
        <v>29</v>
      </c>
      <c r="B33" s="12" t="s">
        <v>664</v>
      </c>
      <c r="C33" s="42" t="s">
        <v>665</v>
      </c>
      <c r="D33" s="44" t="s">
        <v>827</v>
      </c>
      <c r="E33" s="45" t="s">
        <v>1274</v>
      </c>
      <c r="F33" s="55">
        <v>6</v>
      </c>
      <c r="G33" s="12">
        <v>400</v>
      </c>
      <c r="H33" s="12">
        <v>0</v>
      </c>
      <c r="I33" s="12">
        <v>0</v>
      </c>
      <c r="J33" s="12">
        <v>4800</v>
      </c>
      <c r="K33" s="12">
        <v>4800</v>
      </c>
      <c r="L33" s="12">
        <v>0</v>
      </c>
      <c r="M33" s="15"/>
    </row>
    <row r="34" spans="1:13" s="7" customFormat="1" ht="20.100000000000001" customHeight="1" x14ac:dyDescent="0.15">
      <c r="A34" s="12">
        <v>30</v>
      </c>
      <c r="B34" s="68" t="s">
        <v>666</v>
      </c>
      <c r="C34" s="69" t="s">
        <v>667</v>
      </c>
      <c r="D34" s="44" t="s">
        <v>828</v>
      </c>
      <c r="E34" s="45" t="s">
        <v>1274</v>
      </c>
      <c r="F34" s="70">
        <v>11</v>
      </c>
      <c r="G34" s="12">
        <v>700</v>
      </c>
      <c r="H34" s="12">
        <v>4032</v>
      </c>
      <c r="I34" s="12">
        <v>1344</v>
      </c>
      <c r="J34" s="12">
        <v>1344</v>
      </c>
      <c r="K34" s="12">
        <v>6720</v>
      </c>
      <c r="L34" s="12">
        <v>1680</v>
      </c>
      <c r="M34" s="15"/>
    </row>
    <row r="35" spans="1:13" s="7" customFormat="1" ht="26.25" customHeight="1" x14ac:dyDescent="0.15">
      <c r="A35" s="76">
        <v>31</v>
      </c>
      <c r="B35" s="76" t="s">
        <v>668</v>
      </c>
      <c r="C35" s="77" t="s">
        <v>669</v>
      </c>
      <c r="D35" s="87" t="s">
        <v>829</v>
      </c>
      <c r="E35" s="88" t="s">
        <v>1274</v>
      </c>
      <c r="F35" s="78">
        <v>12</v>
      </c>
      <c r="G35" s="76">
        <v>700</v>
      </c>
      <c r="H35" s="76">
        <v>4032</v>
      </c>
      <c r="I35" s="76">
        <v>1344</v>
      </c>
      <c r="J35" s="76">
        <v>1344</v>
      </c>
      <c r="K35" s="76">
        <v>6720</v>
      </c>
      <c r="L35" s="76">
        <v>1680</v>
      </c>
      <c r="M35" s="79" t="s">
        <v>670</v>
      </c>
    </row>
    <row r="36" spans="1:13" s="7" customFormat="1" ht="20.100000000000001" customHeight="1" x14ac:dyDescent="0.15">
      <c r="A36" s="12">
        <v>32</v>
      </c>
      <c r="B36" s="12" t="s">
        <v>671</v>
      </c>
      <c r="C36" s="42" t="s">
        <v>667</v>
      </c>
      <c r="D36" s="44" t="s">
        <v>830</v>
      </c>
      <c r="E36" s="45" t="s">
        <v>1274</v>
      </c>
      <c r="F36" s="55">
        <v>14</v>
      </c>
      <c r="G36" s="12">
        <v>700</v>
      </c>
      <c r="H36" s="12">
        <v>4032</v>
      </c>
      <c r="I36" s="12">
        <v>1344</v>
      </c>
      <c r="J36" s="12">
        <v>1344</v>
      </c>
      <c r="K36" s="12">
        <v>6720</v>
      </c>
      <c r="L36" s="12">
        <v>1680</v>
      </c>
      <c r="M36" s="15"/>
    </row>
    <row r="37" spans="1:13" s="7" customFormat="1" ht="20.100000000000001" customHeight="1" x14ac:dyDescent="0.15">
      <c r="A37" s="12">
        <v>33</v>
      </c>
      <c r="B37" s="12" t="s">
        <v>672</v>
      </c>
      <c r="C37" s="42" t="s">
        <v>669</v>
      </c>
      <c r="D37" s="44" t="s">
        <v>831</v>
      </c>
      <c r="E37" s="45" t="s">
        <v>1274</v>
      </c>
      <c r="F37" s="55">
        <v>14</v>
      </c>
      <c r="G37" s="12">
        <v>700</v>
      </c>
      <c r="H37" s="12">
        <v>4032</v>
      </c>
      <c r="I37" s="12">
        <v>1344</v>
      </c>
      <c r="J37" s="12">
        <v>1344</v>
      </c>
      <c r="K37" s="12">
        <v>6720</v>
      </c>
      <c r="L37" s="12">
        <v>1680</v>
      </c>
      <c r="M37" s="15"/>
    </row>
    <row r="38" spans="1:13" s="7" customFormat="1" ht="20.100000000000001" customHeight="1" x14ac:dyDescent="0.15">
      <c r="A38" s="12">
        <v>34</v>
      </c>
      <c r="B38" s="12" t="s">
        <v>673</v>
      </c>
      <c r="C38" s="42" t="s">
        <v>674</v>
      </c>
      <c r="D38" s="44" t="s">
        <v>832</v>
      </c>
      <c r="E38" s="45" t="s">
        <v>1274</v>
      </c>
      <c r="F38" s="55">
        <v>20</v>
      </c>
      <c r="G38" s="12">
        <v>800</v>
      </c>
      <c r="H38" s="12">
        <v>4608</v>
      </c>
      <c r="I38" s="12">
        <v>1536</v>
      </c>
      <c r="J38" s="12">
        <v>1536</v>
      </c>
      <c r="K38" s="12">
        <v>7680</v>
      </c>
      <c r="L38" s="12">
        <v>1920</v>
      </c>
      <c r="M38" s="15"/>
    </row>
    <row r="39" spans="1:13" s="7" customFormat="1" ht="20.100000000000001" customHeight="1" x14ac:dyDescent="0.15">
      <c r="A39" s="12">
        <v>35</v>
      </c>
      <c r="B39" s="12" t="s">
        <v>675</v>
      </c>
      <c r="C39" s="42" t="s">
        <v>676</v>
      </c>
      <c r="D39" s="44" t="s">
        <v>833</v>
      </c>
      <c r="E39" s="45" t="s">
        <v>1274</v>
      </c>
      <c r="F39" s="55">
        <v>22</v>
      </c>
      <c r="G39" s="12">
        <v>800</v>
      </c>
      <c r="H39" s="12">
        <v>4608</v>
      </c>
      <c r="I39" s="12">
        <v>1536</v>
      </c>
      <c r="J39" s="12">
        <v>1536</v>
      </c>
      <c r="K39" s="12">
        <v>7680</v>
      </c>
      <c r="L39" s="12">
        <v>1920</v>
      </c>
      <c r="M39" s="15"/>
    </row>
    <row r="40" spans="1:13" s="7" customFormat="1" ht="20.100000000000001" customHeight="1" x14ac:dyDescent="0.15">
      <c r="A40" s="12">
        <v>36</v>
      </c>
      <c r="B40" s="12" t="s">
        <v>677</v>
      </c>
      <c r="C40" s="42" t="s">
        <v>678</v>
      </c>
      <c r="D40" s="44" t="s">
        <v>834</v>
      </c>
      <c r="E40" s="45" t="s">
        <v>1274</v>
      </c>
      <c r="F40" s="55">
        <v>25</v>
      </c>
      <c r="G40" s="12">
        <v>800</v>
      </c>
      <c r="H40" s="12">
        <v>4608</v>
      </c>
      <c r="I40" s="12">
        <v>1536</v>
      </c>
      <c r="J40" s="12">
        <v>1536</v>
      </c>
      <c r="K40" s="12">
        <v>7680</v>
      </c>
      <c r="L40" s="12">
        <v>1920</v>
      </c>
      <c r="M40" s="15"/>
    </row>
    <row r="41" spans="1:13" s="7" customFormat="1" ht="20.100000000000001" customHeight="1" x14ac:dyDescent="0.15">
      <c r="A41" s="12">
        <v>37</v>
      </c>
      <c r="B41" s="12" t="s">
        <v>679</v>
      </c>
      <c r="C41" s="42" t="s">
        <v>678</v>
      </c>
      <c r="D41" s="44" t="s">
        <v>835</v>
      </c>
      <c r="E41" s="45" t="s">
        <v>1274</v>
      </c>
      <c r="F41" s="55">
        <v>28</v>
      </c>
      <c r="G41" s="12">
        <v>800</v>
      </c>
      <c r="H41" s="12">
        <v>4608</v>
      </c>
      <c r="I41" s="12">
        <v>1536</v>
      </c>
      <c r="J41" s="12">
        <v>1536</v>
      </c>
      <c r="K41" s="12">
        <v>7680</v>
      </c>
      <c r="L41" s="12">
        <v>1920</v>
      </c>
      <c r="M41" s="15"/>
    </row>
    <row r="42" spans="1:13" s="7" customFormat="1" ht="20.100000000000001" customHeight="1" x14ac:dyDescent="0.15">
      <c r="A42" s="12">
        <v>38</v>
      </c>
      <c r="B42" s="12" t="s">
        <v>680</v>
      </c>
      <c r="C42" s="42" t="s">
        <v>681</v>
      </c>
      <c r="D42" s="44" t="s">
        <v>836</v>
      </c>
      <c r="E42" s="45" t="s">
        <v>1274</v>
      </c>
      <c r="F42" s="55">
        <v>31</v>
      </c>
      <c r="G42" s="12">
        <v>900</v>
      </c>
      <c r="H42" s="12">
        <v>5184</v>
      </c>
      <c r="I42" s="12">
        <v>1728</v>
      </c>
      <c r="J42" s="12">
        <v>1728</v>
      </c>
      <c r="K42" s="12">
        <v>8640</v>
      </c>
      <c r="L42" s="12">
        <v>2160</v>
      </c>
      <c r="M42" s="15"/>
    </row>
    <row r="43" spans="1:13" s="7" customFormat="1" ht="20.100000000000001" customHeight="1" x14ac:dyDescent="0.15">
      <c r="A43" s="12">
        <v>39</v>
      </c>
      <c r="B43" s="12" t="s">
        <v>682</v>
      </c>
      <c r="C43" s="42" t="s">
        <v>683</v>
      </c>
      <c r="D43" s="44" t="s">
        <v>837</v>
      </c>
      <c r="E43" s="45" t="s">
        <v>1274</v>
      </c>
      <c r="F43" s="55">
        <v>27</v>
      </c>
      <c r="G43" s="12">
        <v>800</v>
      </c>
      <c r="H43" s="12">
        <v>4608</v>
      </c>
      <c r="I43" s="12">
        <v>1536</v>
      </c>
      <c r="J43" s="12">
        <v>1536</v>
      </c>
      <c r="K43" s="12">
        <v>7680</v>
      </c>
      <c r="L43" s="12">
        <v>1920</v>
      </c>
      <c r="M43" s="15"/>
    </row>
    <row r="44" spans="1:13" s="7" customFormat="1" ht="20.100000000000001" customHeight="1" x14ac:dyDescent="0.15">
      <c r="A44" s="12">
        <v>40</v>
      </c>
      <c r="B44" s="12" t="s">
        <v>684</v>
      </c>
      <c r="C44" s="42" t="s">
        <v>685</v>
      </c>
      <c r="D44" s="44" t="s">
        <v>838</v>
      </c>
      <c r="E44" s="45" t="s">
        <v>1274</v>
      </c>
      <c r="F44" s="55">
        <v>33</v>
      </c>
      <c r="G44" s="12">
        <v>900</v>
      </c>
      <c r="H44" s="12">
        <v>5184</v>
      </c>
      <c r="I44" s="12">
        <v>1728</v>
      </c>
      <c r="J44" s="12">
        <v>1728</v>
      </c>
      <c r="K44" s="12">
        <v>8640</v>
      </c>
      <c r="L44" s="12">
        <v>2160</v>
      </c>
      <c r="M44" s="15"/>
    </row>
    <row r="45" spans="1:13" s="7" customFormat="1" ht="20.100000000000001" customHeight="1" x14ac:dyDescent="0.15">
      <c r="A45" s="12">
        <v>41</v>
      </c>
      <c r="B45" s="12" t="s">
        <v>686</v>
      </c>
      <c r="C45" s="42" t="s">
        <v>685</v>
      </c>
      <c r="D45" s="44" t="s">
        <v>839</v>
      </c>
      <c r="E45" s="45" t="s">
        <v>1274</v>
      </c>
      <c r="F45" s="55">
        <v>34</v>
      </c>
      <c r="G45" s="12">
        <v>900</v>
      </c>
      <c r="H45" s="12">
        <v>5184</v>
      </c>
      <c r="I45" s="12">
        <v>1728</v>
      </c>
      <c r="J45" s="12">
        <v>1728</v>
      </c>
      <c r="K45" s="12">
        <v>8640</v>
      </c>
      <c r="L45" s="12">
        <v>2160</v>
      </c>
      <c r="M45" s="15"/>
    </row>
    <row r="46" spans="1:13" s="7" customFormat="1" ht="20.100000000000001" customHeight="1" x14ac:dyDescent="0.15">
      <c r="A46" s="12">
        <v>42</v>
      </c>
      <c r="B46" s="12" t="s">
        <v>687</v>
      </c>
      <c r="C46" s="42" t="s">
        <v>676</v>
      </c>
      <c r="D46" s="44" t="s">
        <v>840</v>
      </c>
      <c r="E46" s="45" t="s">
        <v>1274</v>
      </c>
      <c r="F46" s="55">
        <v>39</v>
      </c>
      <c r="G46" s="12">
        <v>900</v>
      </c>
      <c r="H46" s="12">
        <v>5184</v>
      </c>
      <c r="I46" s="12">
        <v>1728</v>
      </c>
      <c r="J46" s="12">
        <v>1728</v>
      </c>
      <c r="K46" s="12">
        <v>8640</v>
      </c>
      <c r="L46" s="12">
        <v>2160</v>
      </c>
      <c r="M46" s="15"/>
    </row>
    <row r="47" spans="1:13" s="7" customFormat="1" ht="20.100000000000001" customHeight="1" x14ac:dyDescent="0.15">
      <c r="A47" s="12">
        <v>43</v>
      </c>
      <c r="B47" s="12" t="s">
        <v>688</v>
      </c>
      <c r="C47" s="42" t="s">
        <v>665</v>
      </c>
      <c r="D47" s="44" t="s">
        <v>841</v>
      </c>
      <c r="E47" s="45" t="s">
        <v>1274</v>
      </c>
      <c r="F47" s="55">
        <v>41</v>
      </c>
      <c r="G47" s="12">
        <v>900</v>
      </c>
      <c r="H47" s="12">
        <v>5184</v>
      </c>
      <c r="I47" s="12">
        <v>1728</v>
      </c>
      <c r="J47" s="12">
        <v>1728</v>
      </c>
      <c r="K47" s="12">
        <v>8640</v>
      </c>
      <c r="L47" s="12">
        <v>2160</v>
      </c>
      <c r="M47" s="15"/>
    </row>
    <row r="48" spans="1:13" s="7" customFormat="1" ht="20.100000000000001" customHeight="1" x14ac:dyDescent="0.15">
      <c r="A48" s="12">
        <v>44</v>
      </c>
      <c r="B48" s="12" t="s">
        <v>689</v>
      </c>
      <c r="C48" s="42" t="s">
        <v>683</v>
      </c>
      <c r="D48" s="49" t="s">
        <v>1275</v>
      </c>
      <c r="E48" s="45" t="s">
        <v>1274</v>
      </c>
      <c r="F48" s="55">
        <v>24</v>
      </c>
      <c r="G48" s="12">
        <v>800</v>
      </c>
      <c r="H48" s="12">
        <v>4608</v>
      </c>
      <c r="I48" s="12">
        <v>1536</v>
      </c>
      <c r="J48" s="12">
        <v>1536</v>
      </c>
      <c r="K48" s="12">
        <v>7680</v>
      </c>
      <c r="L48" s="12">
        <v>1920</v>
      </c>
      <c r="M48" s="15"/>
    </row>
    <row r="49" spans="1:13" s="7" customFormat="1" ht="24.75" customHeight="1" x14ac:dyDescent="0.15">
      <c r="A49" s="76">
        <v>45</v>
      </c>
      <c r="B49" s="76" t="s">
        <v>690</v>
      </c>
      <c r="C49" s="77" t="s">
        <v>691</v>
      </c>
      <c r="D49" s="81" t="s">
        <v>1276</v>
      </c>
      <c r="E49" s="88" t="s">
        <v>1274</v>
      </c>
      <c r="F49" s="78">
        <v>31</v>
      </c>
      <c r="G49" s="76">
        <v>900</v>
      </c>
      <c r="H49" s="76">
        <v>5184</v>
      </c>
      <c r="I49" s="76">
        <v>1728</v>
      </c>
      <c r="J49" s="76">
        <v>1728</v>
      </c>
      <c r="K49" s="76">
        <v>8640</v>
      </c>
      <c r="L49" s="76">
        <v>2160</v>
      </c>
      <c r="M49" s="79" t="s">
        <v>692</v>
      </c>
    </row>
    <row r="50" spans="1:13" s="7" customFormat="1" ht="20.100000000000001" customHeight="1" x14ac:dyDescent="0.15">
      <c r="A50" s="12">
        <v>46</v>
      </c>
      <c r="B50" s="14" t="s">
        <v>179</v>
      </c>
      <c r="C50" s="46" t="s">
        <v>180</v>
      </c>
      <c r="D50" s="48" t="s">
        <v>842</v>
      </c>
      <c r="E50" s="45" t="s">
        <v>1274</v>
      </c>
      <c r="F50" s="31">
        <v>2</v>
      </c>
      <c r="G50" s="14">
        <v>100</v>
      </c>
      <c r="H50" s="14">
        <v>0</v>
      </c>
      <c r="I50" s="14">
        <v>0</v>
      </c>
      <c r="J50" s="14">
        <v>1200</v>
      </c>
      <c r="K50" s="14">
        <v>1200</v>
      </c>
      <c r="L50" s="14">
        <v>0</v>
      </c>
      <c r="M50" s="14"/>
    </row>
    <row r="51" spans="1:13" s="7" customFormat="1" ht="20.100000000000001" customHeight="1" x14ac:dyDescent="0.15">
      <c r="A51" s="12">
        <v>47</v>
      </c>
      <c r="B51" s="14" t="s">
        <v>181</v>
      </c>
      <c r="C51" s="46" t="s">
        <v>182</v>
      </c>
      <c r="D51" s="49" t="s">
        <v>843</v>
      </c>
      <c r="E51" s="45" t="s">
        <v>1274</v>
      </c>
      <c r="F51" s="31">
        <v>7</v>
      </c>
      <c r="G51" s="14">
        <v>400</v>
      </c>
      <c r="H51" s="14">
        <v>0</v>
      </c>
      <c r="I51" s="14">
        <v>0</v>
      </c>
      <c r="J51" s="14">
        <v>4800</v>
      </c>
      <c r="K51" s="14">
        <v>4800</v>
      </c>
      <c r="L51" s="14">
        <v>0</v>
      </c>
      <c r="M51" s="14"/>
    </row>
    <row r="52" spans="1:13" s="7" customFormat="1" ht="20.100000000000001" customHeight="1" x14ac:dyDescent="0.15">
      <c r="A52" s="12">
        <v>48</v>
      </c>
      <c r="B52" s="14" t="s">
        <v>183</v>
      </c>
      <c r="C52" s="46" t="s">
        <v>184</v>
      </c>
      <c r="D52" s="49" t="s">
        <v>844</v>
      </c>
      <c r="E52" s="45" t="s">
        <v>1274</v>
      </c>
      <c r="F52" s="31">
        <v>8</v>
      </c>
      <c r="G52" s="14">
        <v>400</v>
      </c>
      <c r="H52" s="14">
        <v>0</v>
      </c>
      <c r="I52" s="14">
        <v>0</v>
      </c>
      <c r="J52" s="14">
        <v>4800</v>
      </c>
      <c r="K52" s="14">
        <v>4800</v>
      </c>
      <c r="L52" s="14">
        <v>0</v>
      </c>
      <c r="M52" s="14"/>
    </row>
    <row r="53" spans="1:13" s="7" customFormat="1" ht="20.100000000000001" customHeight="1" x14ac:dyDescent="0.15">
      <c r="A53" s="12">
        <v>49</v>
      </c>
      <c r="B53" s="14" t="s">
        <v>185</v>
      </c>
      <c r="C53" s="46" t="s">
        <v>186</v>
      </c>
      <c r="D53" s="49" t="s">
        <v>845</v>
      </c>
      <c r="E53" s="45" t="s">
        <v>1274</v>
      </c>
      <c r="F53" s="31">
        <v>9</v>
      </c>
      <c r="G53" s="14">
        <v>400</v>
      </c>
      <c r="H53" s="14">
        <v>0</v>
      </c>
      <c r="I53" s="14">
        <v>0</v>
      </c>
      <c r="J53" s="14">
        <v>4800</v>
      </c>
      <c r="K53" s="14">
        <v>4800</v>
      </c>
      <c r="L53" s="14">
        <v>0</v>
      </c>
      <c r="M53" s="14"/>
    </row>
    <row r="54" spans="1:13" s="7" customFormat="1" ht="20.100000000000001" customHeight="1" x14ac:dyDescent="0.15">
      <c r="A54" s="12">
        <v>50</v>
      </c>
      <c r="B54" s="14" t="s">
        <v>187</v>
      </c>
      <c r="C54" s="46" t="s">
        <v>188</v>
      </c>
      <c r="D54" s="49" t="s">
        <v>846</v>
      </c>
      <c r="E54" s="45" t="s">
        <v>1274</v>
      </c>
      <c r="F54" s="31">
        <v>12</v>
      </c>
      <c r="G54" s="14">
        <v>700</v>
      </c>
      <c r="H54" s="14">
        <f t="shared" ref="H54:H59" si="0">G54*12*0.48</f>
        <v>4032</v>
      </c>
      <c r="I54" s="14">
        <f t="shared" ref="I54:I59" si="1">G54*12*0.16</f>
        <v>1344</v>
      </c>
      <c r="J54" s="14">
        <f t="shared" ref="J54:J59" si="2">G54*12*0.16</f>
        <v>1344</v>
      </c>
      <c r="K54" s="14">
        <f t="shared" ref="K54:K59" si="3">H54+I54+J54</f>
        <v>6720</v>
      </c>
      <c r="L54" s="14">
        <f t="shared" ref="L54:L59" si="4">G54*12*0.2</f>
        <v>1680</v>
      </c>
      <c r="M54" s="14"/>
    </row>
    <row r="55" spans="1:13" s="7" customFormat="1" ht="20.100000000000001" customHeight="1" x14ac:dyDescent="0.15">
      <c r="A55" s="12">
        <v>51</v>
      </c>
      <c r="B55" s="14" t="s">
        <v>189</v>
      </c>
      <c r="C55" s="46" t="s">
        <v>190</v>
      </c>
      <c r="D55" s="49" t="s">
        <v>847</v>
      </c>
      <c r="E55" s="45" t="s">
        <v>1274</v>
      </c>
      <c r="F55" s="31">
        <v>16</v>
      </c>
      <c r="G55" s="14">
        <v>700</v>
      </c>
      <c r="H55" s="14">
        <f t="shared" si="0"/>
        <v>4032</v>
      </c>
      <c r="I55" s="14">
        <f t="shared" si="1"/>
        <v>1344</v>
      </c>
      <c r="J55" s="14">
        <f t="shared" si="2"/>
        <v>1344</v>
      </c>
      <c r="K55" s="14">
        <f t="shared" si="3"/>
        <v>6720</v>
      </c>
      <c r="L55" s="14">
        <f t="shared" si="4"/>
        <v>1680</v>
      </c>
      <c r="M55" s="14"/>
    </row>
    <row r="56" spans="1:13" s="7" customFormat="1" ht="20.100000000000001" customHeight="1" x14ac:dyDescent="0.15">
      <c r="A56" s="12">
        <v>52</v>
      </c>
      <c r="B56" s="14" t="s">
        <v>191</v>
      </c>
      <c r="C56" s="46" t="s">
        <v>192</v>
      </c>
      <c r="D56" s="49" t="s">
        <v>848</v>
      </c>
      <c r="E56" s="45" t="s">
        <v>1274</v>
      </c>
      <c r="F56" s="31">
        <v>21</v>
      </c>
      <c r="G56" s="14">
        <v>800</v>
      </c>
      <c r="H56" s="14">
        <f t="shared" si="0"/>
        <v>4608</v>
      </c>
      <c r="I56" s="14">
        <f t="shared" si="1"/>
        <v>1536</v>
      </c>
      <c r="J56" s="14">
        <f t="shared" si="2"/>
        <v>1536</v>
      </c>
      <c r="K56" s="14">
        <f t="shared" si="3"/>
        <v>7680</v>
      </c>
      <c r="L56" s="14">
        <f t="shared" si="4"/>
        <v>1920</v>
      </c>
      <c r="M56" s="14"/>
    </row>
    <row r="57" spans="1:13" s="7" customFormat="1" ht="20.100000000000001" customHeight="1" x14ac:dyDescent="0.15">
      <c r="A57" s="12">
        <v>53</v>
      </c>
      <c r="B57" s="14" t="s">
        <v>193</v>
      </c>
      <c r="C57" s="46" t="s">
        <v>192</v>
      </c>
      <c r="D57" s="49" t="s">
        <v>849</v>
      </c>
      <c r="E57" s="45" t="s">
        <v>1274</v>
      </c>
      <c r="F57" s="31">
        <v>22</v>
      </c>
      <c r="G57" s="14">
        <v>800</v>
      </c>
      <c r="H57" s="14">
        <f t="shared" si="0"/>
        <v>4608</v>
      </c>
      <c r="I57" s="14">
        <f t="shared" si="1"/>
        <v>1536</v>
      </c>
      <c r="J57" s="14">
        <f t="shared" si="2"/>
        <v>1536</v>
      </c>
      <c r="K57" s="14">
        <f t="shared" si="3"/>
        <v>7680</v>
      </c>
      <c r="L57" s="14">
        <f t="shared" si="4"/>
        <v>1920</v>
      </c>
      <c r="M57" s="14"/>
    </row>
    <row r="58" spans="1:13" s="7" customFormat="1" ht="20.100000000000001" customHeight="1" x14ac:dyDescent="0.15">
      <c r="A58" s="12">
        <v>54</v>
      </c>
      <c r="B58" s="14" t="s">
        <v>194</v>
      </c>
      <c r="C58" s="46" t="s">
        <v>195</v>
      </c>
      <c r="D58" s="49" t="s">
        <v>850</v>
      </c>
      <c r="E58" s="45" t="s">
        <v>1274</v>
      </c>
      <c r="F58" s="31">
        <v>28</v>
      </c>
      <c r="G58" s="14">
        <v>800</v>
      </c>
      <c r="H58" s="14">
        <f t="shared" si="0"/>
        <v>4608</v>
      </c>
      <c r="I58" s="14">
        <f t="shared" si="1"/>
        <v>1536</v>
      </c>
      <c r="J58" s="14">
        <f t="shared" si="2"/>
        <v>1536</v>
      </c>
      <c r="K58" s="14">
        <f t="shared" si="3"/>
        <v>7680</v>
      </c>
      <c r="L58" s="14">
        <f t="shared" si="4"/>
        <v>1920</v>
      </c>
      <c r="M58" s="14"/>
    </row>
    <row r="59" spans="1:13" s="7" customFormat="1" ht="20.100000000000001" customHeight="1" x14ac:dyDescent="0.15">
      <c r="A59" s="12">
        <v>55</v>
      </c>
      <c r="B59" s="14" t="s">
        <v>196</v>
      </c>
      <c r="C59" s="46" t="s">
        <v>197</v>
      </c>
      <c r="D59" s="49" t="s">
        <v>851</v>
      </c>
      <c r="E59" s="45" t="s">
        <v>1274</v>
      </c>
      <c r="F59" s="31">
        <v>13</v>
      </c>
      <c r="G59" s="14">
        <v>700</v>
      </c>
      <c r="H59" s="14">
        <f t="shared" si="0"/>
        <v>4032</v>
      </c>
      <c r="I59" s="14">
        <f t="shared" si="1"/>
        <v>1344</v>
      </c>
      <c r="J59" s="14">
        <f t="shared" si="2"/>
        <v>1344</v>
      </c>
      <c r="K59" s="14">
        <f t="shared" si="3"/>
        <v>6720</v>
      </c>
      <c r="L59" s="14">
        <f t="shared" si="4"/>
        <v>1680</v>
      </c>
      <c r="M59" s="14"/>
    </row>
    <row r="60" spans="1:13" s="7" customFormat="1" ht="20.100000000000001" customHeight="1" x14ac:dyDescent="0.15">
      <c r="A60" s="12">
        <v>56</v>
      </c>
      <c r="B60" s="14" t="s">
        <v>198</v>
      </c>
      <c r="C60" s="46" t="s">
        <v>199</v>
      </c>
      <c r="D60" s="49" t="s">
        <v>852</v>
      </c>
      <c r="E60" s="45" t="s">
        <v>1274</v>
      </c>
      <c r="F60" s="31">
        <v>44</v>
      </c>
      <c r="G60" s="14">
        <v>900</v>
      </c>
      <c r="H60" s="14">
        <f>G60*12*0.48</f>
        <v>5184</v>
      </c>
      <c r="I60" s="14">
        <f>G60*12*0.16</f>
        <v>1728</v>
      </c>
      <c r="J60" s="14">
        <f>G60*12*0.16</f>
        <v>1728</v>
      </c>
      <c r="K60" s="14">
        <f>H60+I60+J60</f>
        <v>8640</v>
      </c>
      <c r="L60" s="14">
        <f>G60*12*0.2</f>
        <v>2160</v>
      </c>
      <c r="M60" s="14"/>
    </row>
    <row r="61" spans="1:13" s="7" customFormat="1" ht="20.100000000000001" customHeight="1" x14ac:dyDescent="0.15">
      <c r="A61" s="12">
        <v>57</v>
      </c>
      <c r="B61" s="14" t="s">
        <v>200</v>
      </c>
      <c r="C61" s="46" t="s">
        <v>188</v>
      </c>
      <c r="D61" s="49" t="s">
        <v>853</v>
      </c>
      <c r="E61" s="45" t="s">
        <v>1274</v>
      </c>
      <c r="F61" s="31">
        <v>37</v>
      </c>
      <c r="G61" s="14">
        <v>900</v>
      </c>
      <c r="H61" s="14">
        <v>5184</v>
      </c>
      <c r="I61" s="14">
        <v>1728</v>
      </c>
      <c r="J61" s="14">
        <v>1728</v>
      </c>
      <c r="K61" s="14">
        <v>8640</v>
      </c>
      <c r="L61" s="14">
        <v>2160</v>
      </c>
      <c r="M61" s="14"/>
    </row>
    <row r="62" spans="1:13" s="7" customFormat="1" ht="20.100000000000001" customHeight="1" x14ac:dyDescent="0.15">
      <c r="A62" s="12">
        <v>58</v>
      </c>
      <c r="B62" s="14" t="s">
        <v>201</v>
      </c>
      <c r="C62" s="46" t="s">
        <v>202</v>
      </c>
      <c r="D62" s="49" t="s">
        <v>854</v>
      </c>
      <c r="E62" s="45" t="s">
        <v>1274</v>
      </c>
      <c r="F62" s="31">
        <v>6</v>
      </c>
      <c r="G62" s="14">
        <v>400</v>
      </c>
      <c r="H62" s="14">
        <v>0</v>
      </c>
      <c r="I62" s="14">
        <v>0</v>
      </c>
      <c r="J62" s="14">
        <v>4800</v>
      </c>
      <c r="K62" s="14">
        <v>4800</v>
      </c>
      <c r="L62" s="14">
        <v>0</v>
      </c>
      <c r="M62" s="14"/>
    </row>
    <row r="63" spans="1:13" s="7" customFormat="1" ht="20.100000000000001" customHeight="1" x14ac:dyDescent="0.15">
      <c r="A63" s="12">
        <v>59</v>
      </c>
      <c r="B63" s="14" t="s">
        <v>203</v>
      </c>
      <c r="C63" s="46" t="s">
        <v>204</v>
      </c>
      <c r="D63" s="48" t="s">
        <v>855</v>
      </c>
      <c r="E63" s="45" t="s">
        <v>1274</v>
      </c>
      <c r="F63" s="31">
        <v>11</v>
      </c>
      <c r="G63" s="14">
        <v>700</v>
      </c>
      <c r="H63" s="14">
        <v>4032</v>
      </c>
      <c r="I63" s="14">
        <v>1344</v>
      </c>
      <c r="J63" s="14">
        <v>1344</v>
      </c>
      <c r="K63" s="14">
        <v>6720</v>
      </c>
      <c r="L63" s="14">
        <v>1680</v>
      </c>
      <c r="M63" s="14"/>
    </row>
    <row r="64" spans="1:13" s="7" customFormat="1" ht="20.100000000000001" customHeight="1" x14ac:dyDescent="0.15">
      <c r="A64" s="12">
        <v>60</v>
      </c>
      <c r="B64" s="27" t="s">
        <v>205</v>
      </c>
      <c r="C64" s="46" t="s">
        <v>180</v>
      </c>
      <c r="D64" s="48" t="s">
        <v>856</v>
      </c>
      <c r="E64" s="45" t="s">
        <v>1274</v>
      </c>
      <c r="F64" s="31">
        <v>13</v>
      </c>
      <c r="G64" s="14">
        <v>700</v>
      </c>
      <c r="H64" s="14">
        <v>4032</v>
      </c>
      <c r="I64" s="14">
        <v>1344</v>
      </c>
      <c r="J64" s="14">
        <v>1344</v>
      </c>
      <c r="K64" s="14">
        <v>6720</v>
      </c>
      <c r="L64" s="14">
        <v>1680</v>
      </c>
      <c r="M64" s="14"/>
    </row>
    <row r="65" spans="1:13" s="7" customFormat="1" ht="20.100000000000001" customHeight="1" x14ac:dyDescent="0.15">
      <c r="A65" s="12">
        <v>61</v>
      </c>
      <c r="B65" s="27" t="s">
        <v>206</v>
      </c>
      <c r="C65" s="46" t="s">
        <v>207</v>
      </c>
      <c r="D65" s="49" t="s">
        <v>857</v>
      </c>
      <c r="E65" s="45" t="s">
        <v>1274</v>
      </c>
      <c r="F65" s="31">
        <v>14</v>
      </c>
      <c r="G65" s="14">
        <v>700</v>
      </c>
      <c r="H65" s="14">
        <v>4032</v>
      </c>
      <c r="I65" s="14">
        <v>1344</v>
      </c>
      <c r="J65" s="14">
        <v>1344</v>
      </c>
      <c r="K65" s="14">
        <v>6720</v>
      </c>
      <c r="L65" s="14">
        <v>1680</v>
      </c>
      <c r="M65" s="14"/>
    </row>
    <row r="66" spans="1:13" s="7" customFormat="1" ht="20.100000000000001" customHeight="1" x14ac:dyDescent="0.15">
      <c r="A66" s="12">
        <v>62</v>
      </c>
      <c r="B66" s="27" t="s">
        <v>208</v>
      </c>
      <c r="C66" s="46" t="s">
        <v>209</v>
      </c>
      <c r="D66" s="49" t="s">
        <v>858</v>
      </c>
      <c r="E66" s="45" t="s">
        <v>1274</v>
      </c>
      <c r="F66" s="31">
        <v>11</v>
      </c>
      <c r="G66" s="14">
        <v>700</v>
      </c>
      <c r="H66" s="14">
        <v>4032</v>
      </c>
      <c r="I66" s="14">
        <v>1344</v>
      </c>
      <c r="J66" s="14">
        <v>1344</v>
      </c>
      <c r="K66" s="14">
        <v>6720</v>
      </c>
      <c r="L66" s="14">
        <v>1680</v>
      </c>
      <c r="M66" s="14"/>
    </row>
    <row r="67" spans="1:13" s="7" customFormat="1" ht="20.100000000000001" customHeight="1" x14ac:dyDescent="0.15">
      <c r="A67" s="12">
        <v>63</v>
      </c>
      <c r="B67" s="14" t="s">
        <v>210</v>
      </c>
      <c r="C67" s="46" t="s">
        <v>182</v>
      </c>
      <c r="D67" s="49" t="s">
        <v>859</v>
      </c>
      <c r="E67" s="45" t="s">
        <v>1274</v>
      </c>
      <c r="F67" s="31">
        <v>34</v>
      </c>
      <c r="G67" s="14">
        <v>900</v>
      </c>
      <c r="H67" s="14">
        <v>5184</v>
      </c>
      <c r="I67" s="14">
        <v>1728</v>
      </c>
      <c r="J67" s="14">
        <v>1728</v>
      </c>
      <c r="K67" s="14">
        <v>8640</v>
      </c>
      <c r="L67" s="14">
        <v>2160</v>
      </c>
      <c r="M67" s="14"/>
    </row>
    <row r="68" spans="1:13" s="7" customFormat="1" ht="20.100000000000001" customHeight="1" x14ac:dyDescent="0.15">
      <c r="A68" s="12">
        <v>64</v>
      </c>
      <c r="B68" s="14" t="s">
        <v>211</v>
      </c>
      <c r="C68" s="46" t="s">
        <v>182</v>
      </c>
      <c r="D68" s="49" t="s">
        <v>860</v>
      </c>
      <c r="E68" s="45" t="s">
        <v>1274</v>
      </c>
      <c r="F68" s="31">
        <v>35</v>
      </c>
      <c r="G68" s="14">
        <v>900</v>
      </c>
      <c r="H68" s="14">
        <v>5184</v>
      </c>
      <c r="I68" s="14">
        <v>1728</v>
      </c>
      <c r="J68" s="14">
        <v>1728</v>
      </c>
      <c r="K68" s="14">
        <v>8640</v>
      </c>
      <c r="L68" s="14">
        <v>2160</v>
      </c>
      <c r="M68" s="14"/>
    </row>
    <row r="69" spans="1:13" s="28" customFormat="1" ht="24" customHeight="1" x14ac:dyDescent="0.15">
      <c r="A69" s="12">
        <v>65</v>
      </c>
      <c r="B69" s="14" t="s">
        <v>754</v>
      </c>
      <c r="C69" s="46" t="s">
        <v>755</v>
      </c>
      <c r="D69" s="48" t="s">
        <v>861</v>
      </c>
      <c r="E69" s="45" t="s">
        <v>1274</v>
      </c>
      <c r="F69" s="31">
        <v>4</v>
      </c>
      <c r="G69" s="14">
        <v>200</v>
      </c>
      <c r="H69" s="14">
        <v>0</v>
      </c>
      <c r="I69" s="14">
        <v>0</v>
      </c>
      <c r="J69" s="14">
        <f>G69*12</f>
        <v>2400</v>
      </c>
      <c r="K69" s="14">
        <f>SUM(H69:J69)</f>
        <v>2400</v>
      </c>
      <c r="L69" s="14">
        <v>0</v>
      </c>
      <c r="M69" s="14"/>
    </row>
    <row r="70" spans="1:13" s="28" customFormat="1" ht="24" customHeight="1" x14ac:dyDescent="0.15">
      <c r="A70" s="12">
        <v>66</v>
      </c>
      <c r="B70" s="14" t="s">
        <v>756</v>
      </c>
      <c r="C70" s="46" t="s">
        <v>757</v>
      </c>
      <c r="D70" s="49" t="s">
        <v>862</v>
      </c>
      <c r="E70" s="45" t="s">
        <v>1274</v>
      </c>
      <c r="F70" s="31">
        <v>6</v>
      </c>
      <c r="G70" s="14">
        <v>400</v>
      </c>
      <c r="H70" s="14">
        <v>0</v>
      </c>
      <c r="I70" s="14">
        <v>0</v>
      </c>
      <c r="J70" s="14">
        <f>G70*12</f>
        <v>4800</v>
      </c>
      <c r="K70" s="14">
        <f>SUM(H70:J70)</f>
        <v>4800</v>
      </c>
      <c r="L70" s="14">
        <v>0</v>
      </c>
      <c r="M70" s="14"/>
    </row>
    <row r="71" spans="1:13" s="28" customFormat="1" ht="24" customHeight="1" x14ac:dyDescent="0.15">
      <c r="A71" s="12">
        <v>67</v>
      </c>
      <c r="B71" s="14" t="s">
        <v>758</v>
      </c>
      <c r="C71" s="46" t="s">
        <v>759</v>
      </c>
      <c r="D71" s="49" t="s">
        <v>863</v>
      </c>
      <c r="E71" s="45" t="s">
        <v>1274</v>
      </c>
      <c r="F71" s="31">
        <v>9</v>
      </c>
      <c r="G71" s="14">
        <v>400</v>
      </c>
      <c r="H71" s="14">
        <v>0</v>
      </c>
      <c r="I71" s="14">
        <v>0</v>
      </c>
      <c r="J71" s="14">
        <f>G71*12</f>
        <v>4800</v>
      </c>
      <c r="K71" s="14">
        <f t="shared" ref="K71:K90" si="5">SUM(H71:J71)</f>
        <v>4800</v>
      </c>
      <c r="L71" s="14">
        <v>0</v>
      </c>
      <c r="M71" s="14"/>
    </row>
    <row r="72" spans="1:13" s="28" customFormat="1" ht="24" customHeight="1" x14ac:dyDescent="0.15">
      <c r="A72" s="12">
        <v>68</v>
      </c>
      <c r="B72" s="14" t="s">
        <v>760</v>
      </c>
      <c r="C72" s="46" t="s">
        <v>761</v>
      </c>
      <c r="D72" s="49" t="s">
        <v>864</v>
      </c>
      <c r="E72" s="45" t="s">
        <v>1274</v>
      </c>
      <c r="F72" s="31">
        <v>14</v>
      </c>
      <c r="G72" s="14">
        <v>700</v>
      </c>
      <c r="H72" s="14">
        <f t="shared" ref="H72:H90" si="6">G72*0.48*12</f>
        <v>4032</v>
      </c>
      <c r="I72" s="14">
        <f t="shared" ref="I72:I90" si="7">G72*0.16*12</f>
        <v>1344</v>
      </c>
      <c r="J72" s="14">
        <f t="shared" ref="J72:J90" si="8">G72*0.16*12</f>
        <v>1344</v>
      </c>
      <c r="K72" s="14">
        <f t="shared" si="5"/>
        <v>6720</v>
      </c>
      <c r="L72" s="14">
        <f t="shared" ref="L72:L90" si="9">G72*0.2*12</f>
        <v>1680</v>
      </c>
      <c r="M72" s="14"/>
    </row>
    <row r="73" spans="1:13" s="28" customFormat="1" ht="24" customHeight="1" x14ac:dyDescent="0.15">
      <c r="A73" s="12">
        <v>69</v>
      </c>
      <c r="B73" s="14" t="s">
        <v>762</v>
      </c>
      <c r="C73" s="46" t="s">
        <v>763</v>
      </c>
      <c r="D73" s="49" t="s">
        <v>865</v>
      </c>
      <c r="E73" s="45" t="s">
        <v>1274</v>
      </c>
      <c r="F73" s="31">
        <v>16</v>
      </c>
      <c r="G73" s="14">
        <v>700</v>
      </c>
      <c r="H73" s="14">
        <f t="shared" si="6"/>
        <v>4032</v>
      </c>
      <c r="I73" s="14">
        <f t="shared" si="7"/>
        <v>1344</v>
      </c>
      <c r="J73" s="14">
        <f t="shared" si="8"/>
        <v>1344</v>
      </c>
      <c r="K73" s="14">
        <f t="shared" si="5"/>
        <v>6720</v>
      </c>
      <c r="L73" s="14">
        <f t="shared" si="9"/>
        <v>1680</v>
      </c>
      <c r="M73" s="23"/>
    </row>
    <row r="74" spans="1:13" s="28" customFormat="1" ht="24" customHeight="1" x14ac:dyDescent="0.15">
      <c r="A74" s="12">
        <v>70</v>
      </c>
      <c r="B74" s="14" t="s">
        <v>764</v>
      </c>
      <c r="C74" s="46" t="s">
        <v>765</v>
      </c>
      <c r="D74" s="49" t="s">
        <v>866</v>
      </c>
      <c r="E74" s="45" t="s">
        <v>1274</v>
      </c>
      <c r="F74" s="31">
        <v>16</v>
      </c>
      <c r="G74" s="14">
        <v>700</v>
      </c>
      <c r="H74" s="14">
        <f t="shared" si="6"/>
        <v>4032</v>
      </c>
      <c r="I74" s="14">
        <f t="shared" si="7"/>
        <v>1344</v>
      </c>
      <c r="J74" s="14">
        <f t="shared" si="8"/>
        <v>1344</v>
      </c>
      <c r="K74" s="14">
        <f t="shared" si="5"/>
        <v>6720</v>
      </c>
      <c r="L74" s="14">
        <f t="shared" si="9"/>
        <v>1680</v>
      </c>
      <c r="M74" s="14"/>
    </row>
    <row r="75" spans="1:13" s="28" customFormat="1" ht="24" customHeight="1" x14ac:dyDescent="0.15">
      <c r="A75" s="12">
        <v>71</v>
      </c>
      <c r="B75" s="14" t="s">
        <v>766</v>
      </c>
      <c r="C75" s="46" t="s">
        <v>755</v>
      </c>
      <c r="D75" s="49" t="s">
        <v>867</v>
      </c>
      <c r="E75" s="45" t="s">
        <v>1274</v>
      </c>
      <c r="F75" s="31">
        <v>22</v>
      </c>
      <c r="G75" s="14">
        <v>800</v>
      </c>
      <c r="H75" s="14">
        <f t="shared" si="6"/>
        <v>4608</v>
      </c>
      <c r="I75" s="14">
        <f t="shared" si="7"/>
        <v>1536</v>
      </c>
      <c r="J75" s="14">
        <f t="shared" si="8"/>
        <v>1536</v>
      </c>
      <c r="K75" s="14">
        <f t="shared" si="5"/>
        <v>7680</v>
      </c>
      <c r="L75" s="14">
        <f t="shared" si="9"/>
        <v>1920</v>
      </c>
      <c r="M75" s="14"/>
    </row>
    <row r="76" spans="1:13" s="28" customFormat="1" ht="24" customHeight="1" x14ac:dyDescent="0.15">
      <c r="A76" s="12">
        <v>72</v>
      </c>
      <c r="B76" s="14" t="s">
        <v>767</v>
      </c>
      <c r="C76" s="46" t="s">
        <v>755</v>
      </c>
      <c r="D76" s="49" t="s">
        <v>868</v>
      </c>
      <c r="E76" s="45" t="s">
        <v>1274</v>
      </c>
      <c r="F76" s="31">
        <v>25</v>
      </c>
      <c r="G76" s="14">
        <v>800</v>
      </c>
      <c r="H76" s="14">
        <f t="shared" si="6"/>
        <v>4608</v>
      </c>
      <c r="I76" s="14">
        <f t="shared" si="7"/>
        <v>1536</v>
      </c>
      <c r="J76" s="14">
        <f t="shared" si="8"/>
        <v>1536</v>
      </c>
      <c r="K76" s="14">
        <f t="shared" si="5"/>
        <v>7680</v>
      </c>
      <c r="L76" s="14">
        <f t="shared" si="9"/>
        <v>1920</v>
      </c>
      <c r="M76" s="23"/>
    </row>
    <row r="77" spans="1:13" s="28" customFormat="1" ht="24" customHeight="1" x14ac:dyDescent="0.15">
      <c r="A77" s="12">
        <v>73</v>
      </c>
      <c r="B77" s="14" t="s">
        <v>768</v>
      </c>
      <c r="C77" s="46" t="s">
        <v>769</v>
      </c>
      <c r="D77" s="49" t="s">
        <v>869</v>
      </c>
      <c r="E77" s="45" t="s">
        <v>1274</v>
      </c>
      <c r="F77" s="31">
        <v>33</v>
      </c>
      <c r="G77" s="14">
        <v>900</v>
      </c>
      <c r="H77" s="14">
        <f t="shared" si="6"/>
        <v>5184</v>
      </c>
      <c r="I77" s="14">
        <f t="shared" si="7"/>
        <v>1728</v>
      </c>
      <c r="J77" s="14">
        <f t="shared" si="8"/>
        <v>1728</v>
      </c>
      <c r="K77" s="14">
        <f t="shared" si="5"/>
        <v>8640</v>
      </c>
      <c r="L77" s="14">
        <f t="shared" si="9"/>
        <v>2160</v>
      </c>
      <c r="M77" s="14"/>
    </row>
    <row r="78" spans="1:13" s="28" customFormat="1" ht="24" customHeight="1" x14ac:dyDescent="0.15">
      <c r="A78" s="12">
        <v>74</v>
      </c>
      <c r="B78" s="14" t="s">
        <v>770</v>
      </c>
      <c r="C78" s="46" t="s">
        <v>771</v>
      </c>
      <c r="D78" s="49" t="s">
        <v>870</v>
      </c>
      <c r="E78" s="45" t="s">
        <v>1274</v>
      </c>
      <c r="F78" s="31">
        <v>33</v>
      </c>
      <c r="G78" s="14">
        <v>900</v>
      </c>
      <c r="H78" s="14">
        <f t="shared" si="6"/>
        <v>5184</v>
      </c>
      <c r="I78" s="14">
        <f t="shared" si="7"/>
        <v>1728</v>
      </c>
      <c r="J78" s="14">
        <f t="shared" si="8"/>
        <v>1728</v>
      </c>
      <c r="K78" s="14">
        <f t="shared" si="5"/>
        <v>8640</v>
      </c>
      <c r="L78" s="14">
        <f t="shared" si="9"/>
        <v>2160</v>
      </c>
      <c r="M78" s="14"/>
    </row>
    <row r="79" spans="1:13" s="28" customFormat="1" ht="24" customHeight="1" x14ac:dyDescent="0.15">
      <c r="A79" s="12">
        <v>75</v>
      </c>
      <c r="B79" s="14" t="s">
        <v>772</v>
      </c>
      <c r="C79" s="46" t="s">
        <v>773</v>
      </c>
      <c r="D79" s="49" t="s">
        <v>871</v>
      </c>
      <c r="E79" s="45" t="s">
        <v>1274</v>
      </c>
      <c r="F79" s="31">
        <v>33</v>
      </c>
      <c r="G79" s="14">
        <v>900</v>
      </c>
      <c r="H79" s="14">
        <f t="shared" si="6"/>
        <v>5184</v>
      </c>
      <c r="I79" s="14">
        <f t="shared" si="7"/>
        <v>1728</v>
      </c>
      <c r="J79" s="14">
        <f t="shared" si="8"/>
        <v>1728</v>
      </c>
      <c r="K79" s="14">
        <f t="shared" si="5"/>
        <v>8640</v>
      </c>
      <c r="L79" s="14">
        <f t="shared" si="9"/>
        <v>2160</v>
      </c>
      <c r="M79" s="14"/>
    </row>
    <row r="80" spans="1:13" s="28" customFormat="1" ht="24" customHeight="1" x14ac:dyDescent="0.15">
      <c r="A80" s="12">
        <v>76</v>
      </c>
      <c r="B80" s="14" t="s">
        <v>774</v>
      </c>
      <c r="C80" s="46" t="s">
        <v>775</v>
      </c>
      <c r="D80" s="49" t="s">
        <v>872</v>
      </c>
      <c r="E80" s="45" t="s">
        <v>1274</v>
      </c>
      <c r="F80" s="31">
        <v>34</v>
      </c>
      <c r="G80" s="14">
        <v>900</v>
      </c>
      <c r="H80" s="14">
        <f t="shared" si="6"/>
        <v>5184</v>
      </c>
      <c r="I80" s="14">
        <f t="shared" si="7"/>
        <v>1728</v>
      </c>
      <c r="J80" s="14">
        <f t="shared" si="8"/>
        <v>1728</v>
      </c>
      <c r="K80" s="14">
        <f t="shared" si="5"/>
        <v>8640</v>
      </c>
      <c r="L80" s="14">
        <f t="shared" si="9"/>
        <v>2160</v>
      </c>
      <c r="M80" s="14"/>
    </row>
    <row r="81" spans="1:13" s="28" customFormat="1" ht="24" customHeight="1" x14ac:dyDescent="0.15">
      <c r="A81" s="12">
        <v>77</v>
      </c>
      <c r="B81" s="14" t="s">
        <v>776</v>
      </c>
      <c r="C81" s="46" t="s">
        <v>765</v>
      </c>
      <c r="D81" s="48" t="s">
        <v>873</v>
      </c>
      <c r="E81" s="45" t="s">
        <v>1274</v>
      </c>
      <c r="F81" s="31">
        <v>34</v>
      </c>
      <c r="G81" s="14">
        <v>900</v>
      </c>
      <c r="H81" s="14">
        <f t="shared" si="6"/>
        <v>5184</v>
      </c>
      <c r="I81" s="14">
        <f t="shared" si="7"/>
        <v>1728</v>
      </c>
      <c r="J81" s="14">
        <f t="shared" si="8"/>
        <v>1728</v>
      </c>
      <c r="K81" s="14">
        <f t="shared" si="5"/>
        <v>8640</v>
      </c>
      <c r="L81" s="14">
        <f t="shared" si="9"/>
        <v>2160</v>
      </c>
      <c r="M81" s="14"/>
    </row>
    <row r="82" spans="1:13" s="28" customFormat="1" ht="24" customHeight="1" x14ac:dyDescent="0.15">
      <c r="A82" s="12">
        <v>78</v>
      </c>
      <c r="B82" s="14" t="s">
        <v>777</v>
      </c>
      <c r="C82" s="46" t="s">
        <v>778</v>
      </c>
      <c r="D82" s="49" t="s">
        <v>874</v>
      </c>
      <c r="E82" s="45" t="s">
        <v>1274</v>
      </c>
      <c r="F82" s="31">
        <v>40</v>
      </c>
      <c r="G82" s="14">
        <v>900</v>
      </c>
      <c r="H82" s="14">
        <f t="shared" si="6"/>
        <v>5184</v>
      </c>
      <c r="I82" s="14">
        <f t="shared" si="7"/>
        <v>1728</v>
      </c>
      <c r="J82" s="14">
        <f t="shared" si="8"/>
        <v>1728</v>
      </c>
      <c r="K82" s="14">
        <f t="shared" si="5"/>
        <v>8640</v>
      </c>
      <c r="L82" s="14">
        <f t="shared" si="9"/>
        <v>2160</v>
      </c>
      <c r="M82" s="14"/>
    </row>
    <row r="83" spans="1:13" s="28" customFormat="1" ht="24" customHeight="1" x14ac:dyDescent="0.15">
      <c r="A83" s="12">
        <v>79</v>
      </c>
      <c r="B83" s="14" t="s">
        <v>779</v>
      </c>
      <c r="C83" s="46" t="s">
        <v>780</v>
      </c>
      <c r="D83" s="49" t="s">
        <v>875</v>
      </c>
      <c r="E83" s="45" t="s">
        <v>1274</v>
      </c>
      <c r="F83" s="31">
        <v>35</v>
      </c>
      <c r="G83" s="14">
        <v>900</v>
      </c>
      <c r="H83" s="14">
        <f t="shared" si="6"/>
        <v>5184</v>
      </c>
      <c r="I83" s="14">
        <f t="shared" si="7"/>
        <v>1728</v>
      </c>
      <c r="J83" s="14">
        <f t="shared" si="8"/>
        <v>1728</v>
      </c>
      <c r="K83" s="14">
        <f t="shared" si="5"/>
        <v>8640</v>
      </c>
      <c r="L83" s="14">
        <f t="shared" si="9"/>
        <v>2160</v>
      </c>
      <c r="M83" s="14"/>
    </row>
    <row r="84" spans="1:13" s="28" customFormat="1" ht="24" customHeight="1" x14ac:dyDescent="0.15">
      <c r="A84" s="12">
        <v>80</v>
      </c>
      <c r="B84" s="14" t="s">
        <v>781</v>
      </c>
      <c r="C84" s="46" t="s">
        <v>773</v>
      </c>
      <c r="D84" s="49" t="s">
        <v>876</v>
      </c>
      <c r="E84" s="45" t="s">
        <v>1274</v>
      </c>
      <c r="F84" s="31">
        <v>35</v>
      </c>
      <c r="G84" s="14">
        <v>900</v>
      </c>
      <c r="H84" s="14">
        <f t="shared" si="6"/>
        <v>5184</v>
      </c>
      <c r="I84" s="14">
        <f t="shared" si="7"/>
        <v>1728</v>
      </c>
      <c r="J84" s="14">
        <f t="shared" si="8"/>
        <v>1728</v>
      </c>
      <c r="K84" s="14">
        <f t="shared" si="5"/>
        <v>8640</v>
      </c>
      <c r="L84" s="14">
        <f t="shared" si="9"/>
        <v>2160</v>
      </c>
      <c r="M84" s="14"/>
    </row>
    <row r="85" spans="1:13" s="28" customFormat="1" ht="24" customHeight="1" x14ac:dyDescent="0.15">
      <c r="A85" s="12">
        <v>81</v>
      </c>
      <c r="B85" s="14" t="s">
        <v>782</v>
      </c>
      <c r="C85" s="46" t="s">
        <v>783</v>
      </c>
      <c r="D85" s="49" t="s">
        <v>877</v>
      </c>
      <c r="E85" s="45" t="s">
        <v>1274</v>
      </c>
      <c r="F85" s="31">
        <v>36</v>
      </c>
      <c r="G85" s="14">
        <v>900</v>
      </c>
      <c r="H85" s="14">
        <f t="shared" si="6"/>
        <v>5184</v>
      </c>
      <c r="I85" s="14">
        <f t="shared" si="7"/>
        <v>1728</v>
      </c>
      <c r="J85" s="14">
        <f t="shared" si="8"/>
        <v>1728</v>
      </c>
      <c r="K85" s="14">
        <f t="shared" si="5"/>
        <v>8640</v>
      </c>
      <c r="L85" s="14">
        <f t="shared" si="9"/>
        <v>2160</v>
      </c>
      <c r="M85" s="14"/>
    </row>
    <row r="86" spans="1:13" s="28" customFormat="1" ht="24" customHeight="1" x14ac:dyDescent="0.15">
      <c r="A86" s="12">
        <v>82</v>
      </c>
      <c r="B86" s="14" t="s">
        <v>784</v>
      </c>
      <c r="C86" s="46" t="s">
        <v>769</v>
      </c>
      <c r="D86" s="49" t="s">
        <v>878</v>
      </c>
      <c r="E86" s="45" t="s">
        <v>1274</v>
      </c>
      <c r="F86" s="31">
        <v>35</v>
      </c>
      <c r="G86" s="14">
        <v>900</v>
      </c>
      <c r="H86" s="14">
        <f t="shared" si="6"/>
        <v>5184</v>
      </c>
      <c r="I86" s="14">
        <f t="shared" si="7"/>
        <v>1728</v>
      </c>
      <c r="J86" s="14">
        <f t="shared" si="8"/>
        <v>1728</v>
      </c>
      <c r="K86" s="14">
        <f t="shared" si="5"/>
        <v>8640</v>
      </c>
      <c r="L86" s="14">
        <f t="shared" si="9"/>
        <v>2160</v>
      </c>
      <c r="M86" s="14"/>
    </row>
    <row r="87" spans="1:13" s="28" customFormat="1" ht="24" customHeight="1" x14ac:dyDescent="0.15">
      <c r="A87" s="12">
        <v>83</v>
      </c>
      <c r="B87" s="14" t="s">
        <v>785</v>
      </c>
      <c r="C87" s="46" t="s">
        <v>761</v>
      </c>
      <c r="D87" s="49" t="s">
        <v>879</v>
      </c>
      <c r="E87" s="45" t="s">
        <v>1274</v>
      </c>
      <c r="F87" s="31">
        <v>43</v>
      </c>
      <c r="G87" s="14">
        <v>900</v>
      </c>
      <c r="H87" s="14">
        <f t="shared" si="6"/>
        <v>5184</v>
      </c>
      <c r="I87" s="14">
        <f t="shared" si="7"/>
        <v>1728</v>
      </c>
      <c r="J87" s="14">
        <f t="shared" si="8"/>
        <v>1728</v>
      </c>
      <c r="K87" s="14">
        <f t="shared" si="5"/>
        <v>8640</v>
      </c>
      <c r="L87" s="14">
        <f t="shared" si="9"/>
        <v>2160</v>
      </c>
      <c r="M87" s="14"/>
    </row>
    <row r="88" spans="1:13" s="28" customFormat="1" ht="24" customHeight="1" x14ac:dyDescent="0.15">
      <c r="A88" s="12">
        <v>84</v>
      </c>
      <c r="B88" s="14" t="s">
        <v>786</v>
      </c>
      <c r="C88" s="46" t="s">
        <v>787</v>
      </c>
      <c r="D88" s="49" t="s">
        <v>880</v>
      </c>
      <c r="E88" s="45" t="s">
        <v>1274</v>
      </c>
      <c r="F88" s="31">
        <v>45</v>
      </c>
      <c r="G88" s="14">
        <v>900</v>
      </c>
      <c r="H88" s="14">
        <f t="shared" si="6"/>
        <v>5184</v>
      </c>
      <c r="I88" s="14">
        <f t="shared" si="7"/>
        <v>1728</v>
      </c>
      <c r="J88" s="14">
        <f t="shared" si="8"/>
        <v>1728</v>
      </c>
      <c r="K88" s="14">
        <f t="shared" si="5"/>
        <v>8640</v>
      </c>
      <c r="L88" s="14">
        <f t="shared" si="9"/>
        <v>2160</v>
      </c>
      <c r="M88" s="14"/>
    </row>
    <row r="89" spans="1:13" s="28" customFormat="1" ht="24" customHeight="1" x14ac:dyDescent="0.15">
      <c r="A89" s="12">
        <v>85</v>
      </c>
      <c r="B89" s="14" t="s">
        <v>788</v>
      </c>
      <c r="C89" s="46" t="s">
        <v>759</v>
      </c>
      <c r="D89" s="49" t="s">
        <v>881</v>
      </c>
      <c r="E89" s="45" t="s">
        <v>1274</v>
      </c>
      <c r="F89" s="31">
        <v>46</v>
      </c>
      <c r="G89" s="14">
        <v>900</v>
      </c>
      <c r="H89" s="14">
        <f t="shared" si="6"/>
        <v>5184</v>
      </c>
      <c r="I89" s="14">
        <f t="shared" si="7"/>
        <v>1728</v>
      </c>
      <c r="J89" s="14">
        <f t="shared" si="8"/>
        <v>1728</v>
      </c>
      <c r="K89" s="14">
        <f t="shared" si="5"/>
        <v>8640</v>
      </c>
      <c r="L89" s="14">
        <f t="shared" si="9"/>
        <v>2160</v>
      </c>
      <c r="M89" s="14"/>
    </row>
    <row r="90" spans="1:13" s="28" customFormat="1" ht="24" customHeight="1" x14ac:dyDescent="0.15">
      <c r="A90" s="12">
        <v>86</v>
      </c>
      <c r="B90" s="14" t="s">
        <v>789</v>
      </c>
      <c r="C90" s="46" t="s">
        <v>759</v>
      </c>
      <c r="D90" s="49" t="s">
        <v>882</v>
      </c>
      <c r="E90" s="45" t="s">
        <v>1274</v>
      </c>
      <c r="F90" s="31">
        <v>17</v>
      </c>
      <c r="G90" s="14">
        <v>700</v>
      </c>
      <c r="H90" s="14">
        <f t="shared" si="6"/>
        <v>4032</v>
      </c>
      <c r="I90" s="14">
        <f t="shared" si="7"/>
        <v>1344</v>
      </c>
      <c r="J90" s="14">
        <f t="shared" si="8"/>
        <v>1344</v>
      </c>
      <c r="K90" s="14">
        <f t="shared" si="5"/>
        <v>6720</v>
      </c>
      <c r="L90" s="14">
        <f t="shared" si="9"/>
        <v>1680</v>
      </c>
      <c r="M90" s="14"/>
    </row>
    <row r="91" spans="1:13" s="28" customFormat="1" ht="24" customHeight="1" x14ac:dyDescent="0.15">
      <c r="A91" s="12">
        <v>87</v>
      </c>
      <c r="B91" s="14" t="s">
        <v>790</v>
      </c>
      <c r="C91" s="46" t="s">
        <v>778</v>
      </c>
      <c r="D91" s="48" t="s">
        <v>883</v>
      </c>
      <c r="E91" s="45" t="s">
        <v>1274</v>
      </c>
      <c r="F91" s="31">
        <v>14</v>
      </c>
      <c r="G91" s="14">
        <v>700</v>
      </c>
      <c r="H91" s="14">
        <f>G91*0.48*12</f>
        <v>4032</v>
      </c>
      <c r="I91" s="14">
        <f>G91*0.16*12</f>
        <v>1344</v>
      </c>
      <c r="J91" s="14">
        <f>G91*0.16*12</f>
        <v>1344</v>
      </c>
      <c r="K91" s="14">
        <f>SUM(H91:J91)</f>
        <v>6720</v>
      </c>
      <c r="L91" s="14">
        <f>G91*0.2*12</f>
        <v>1680</v>
      </c>
      <c r="M91" s="14"/>
    </row>
    <row r="92" spans="1:13" s="28" customFormat="1" ht="24" customHeight="1" x14ac:dyDescent="0.15">
      <c r="A92" s="12">
        <v>88</v>
      </c>
      <c r="B92" s="14" t="s">
        <v>791</v>
      </c>
      <c r="C92" s="46" t="s">
        <v>783</v>
      </c>
      <c r="D92" s="49" t="s">
        <v>884</v>
      </c>
      <c r="E92" s="45" t="s">
        <v>1274</v>
      </c>
      <c r="F92" s="31">
        <v>18</v>
      </c>
      <c r="G92" s="14">
        <v>700</v>
      </c>
      <c r="H92" s="14">
        <f>G92*0.48*12</f>
        <v>4032</v>
      </c>
      <c r="I92" s="14">
        <f>G92*0.16*12</f>
        <v>1344</v>
      </c>
      <c r="J92" s="14">
        <f>G92*0.16*12</f>
        <v>1344</v>
      </c>
      <c r="K92" s="14">
        <f>SUM(H92:J92)</f>
        <v>6720</v>
      </c>
      <c r="L92" s="14">
        <f>G92*0.2*12</f>
        <v>1680</v>
      </c>
      <c r="M92" s="14"/>
    </row>
    <row r="93" spans="1:13" s="28" customFormat="1" ht="24" customHeight="1" x14ac:dyDescent="0.15">
      <c r="A93" s="12">
        <v>89</v>
      </c>
      <c r="B93" s="14" t="s">
        <v>792</v>
      </c>
      <c r="C93" s="46" t="s">
        <v>757</v>
      </c>
      <c r="D93" s="49" t="s">
        <v>885</v>
      </c>
      <c r="E93" s="45" t="s">
        <v>1274</v>
      </c>
      <c r="F93" s="31">
        <v>27</v>
      </c>
      <c r="G93" s="14">
        <v>800</v>
      </c>
      <c r="H93" s="14">
        <f>G93*0.48*12</f>
        <v>4608</v>
      </c>
      <c r="I93" s="14">
        <f>G93*0.16*12</f>
        <v>1536</v>
      </c>
      <c r="J93" s="14">
        <f>G93*0.16*12</f>
        <v>1536</v>
      </c>
      <c r="K93" s="14">
        <f>SUM(H93:J93)</f>
        <v>7680</v>
      </c>
      <c r="L93" s="14">
        <f>G93*0.2*12</f>
        <v>1920</v>
      </c>
      <c r="M93" s="14"/>
    </row>
    <row r="94" spans="1:13" s="28" customFormat="1" ht="24" customHeight="1" x14ac:dyDescent="0.15">
      <c r="A94" s="12">
        <v>90</v>
      </c>
      <c r="B94" s="29" t="s">
        <v>793</v>
      </c>
      <c r="C94" s="47" t="s">
        <v>787</v>
      </c>
      <c r="D94" s="49" t="s">
        <v>886</v>
      </c>
      <c r="E94" s="45" t="s">
        <v>1274</v>
      </c>
      <c r="F94" s="56">
        <v>35</v>
      </c>
      <c r="G94" s="29">
        <v>900</v>
      </c>
      <c r="H94" s="29">
        <f>G94*0.48*12</f>
        <v>5184</v>
      </c>
      <c r="I94" s="29">
        <f>G94*0.16*12</f>
        <v>1728</v>
      </c>
      <c r="J94" s="29">
        <f>G94*0.16*12</f>
        <v>1728</v>
      </c>
      <c r="K94" s="29">
        <f>SUM(H94:J94)</f>
        <v>8640</v>
      </c>
      <c r="L94" s="29">
        <f>G94*0.2*12</f>
        <v>2160</v>
      </c>
      <c r="M94" s="29"/>
    </row>
    <row r="95" spans="1:13" s="7" customFormat="1" ht="20.100000000000001" customHeight="1" x14ac:dyDescent="0.15">
      <c r="A95" s="12">
        <v>91</v>
      </c>
      <c r="B95" s="14" t="s">
        <v>693</v>
      </c>
      <c r="C95" s="46" t="s">
        <v>694</v>
      </c>
      <c r="D95" s="49" t="s">
        <v>887</v>
      </c>
      <c r="E95" s="45" t="s">
        <v>1274</v>
      </c>
      <c r="F95" s="31">
        <v>3</v>
      </c>
      <c r="G95" s="14">
        <v>200</v>
      </c>
      <c r="H95" s="14"/>
      <c r="I95" s="14"/>
      <c r="J95" s="14">
        <v>2400</v>
      </c>
      <c r="K95" s="14">
        <v>2400</v>
      </c>
      <c r="L95" s="14"/>
      <c r="M95" s="14"/>
    </row>
    <row r="96" spans="1:13" s="7" customFormat="1" ht="20.100000000000001" customHeight="1" x14ac:dyDescent="0.15">
      <c r="A96" s="12">
        <v>92</v>
      </c>
      <c r="B96" s="14" t="s">
        <v>695</v>
      </c>
      <c r="C96" s="46" t="s">
        <v>696</v>
      </c>
      <c r="D96" s="49" t="s">
        <v>888</v>
      </c>
      <c r="E96" s="45" t="s">
        <v>1274</v>
      </c>
      <c r="F96" s="31">
        <v>7</v>
      </c>
      <c r="G96" s="14">
        <v>400</v>
      </c>
      <c r="H96" s="14"/>
      <c r="I96" s="14"/>
      <c r="J96" s="14">
        <v>4800</v>
      </c>
      <c r="K96" s="14">
        <v>4800</v>
      </c>
      <c r="L96" s="14"/>
      <c r="M96" s="14"/>
    </row>
    <row r="97" spans="1:255" s="7" customFormat="1" ht="20.100000000000001" customHeight="1" x14ac:dyDescent="0.15">
      <c r="A97" s="12">
        <v>93</v>
      </c>
      <c r="B97" s="14" t="s">
        <v>697</v>
      </c>
      <c r="C97" s="46" t="s">
        <v>698</v>
      </c>
      <c r="D97" s="49" t="s">
        <v>889</v>
      </c>
      <c r="E97" s="45" t="s">
        <v>1274</v>
      </c>
      <c r="F97" s="31">
        <v>10</v>
      </c>
      <c r="G97" s="14">
        <v>700</v>
      </c>
      <c r="H97" s="14">
        <f t="shared" ref="H97:H119" si="10">G97*12*0.48</f>
        <v>4032</v>
      </c>
      <c r="I97" s="14">
        <f t="shared" ref="I97:I119" si="11">G97*12*0.16</f>
        <v>1344</v>
      </c>
      <c r="J97" s="14">
        <f t="shared" ref="J97:J119" si="12">G97*12*0.16</f>
        <v>1344</v>
      </c>
      <c r="K97" s="14">
        <f t="shared" ref="K97:K119" si="13">H97+I97+J97</f>
        <v>6720</v>
      </c>
      <c r="L97" s="14">
        <f t="shared" ref="L97:L119" si="14">G97*12*0.2</f>
        <v>1680</v>
      </c>
      <c r="M97" s="14"/>
    </row>
    <row r="98" spans="1:255" s="7" customFormat="1" ht="20.100000000000001" customHeight="1" x14ac:dyDescent="0.15">
      <c r="A98" s="12">
        <v>94</v>
      </c>
      <c r="B98" s="14" t="s">
        <v>699</v>
      </c>
      <c r="C98" s="46" t="s">
        <v>694</v>
      </c>
      <c r="D98" s="49" t="s">
        <v>890</v>
      </c>
      <c r="E98" s="45" t="s">
        <v>1274</v>
      </c>
      <c r="F98" s="31">
        <v>10</v>
      </c>
      <c r="G98" s="14">
        <v>700</v>
      </c>
      <c r="H98" s="14">
        <f t="shared" si="10"/>
        <v>4032</v>
      </c>
      <c r="I98" s="14">
        <f t="shared" si="11"/>
        <v>1344</v>
      </c>
      <c r="J98" s="14">
        <f t="shared" si="12"/>
        <v>1344</v>
      </c>
      <c r="K98" s="14">
        <f t="shared" si="13"/>
        <v>6720</v>
      </c>
      <c r="L98" s="14">
        <f t="shared" si="14"/>
        <v>1680</v>
      </c>
      <c r="M98" s="14"/>
    </row>
    <row r="99" spans="1:255" s="7" customFormat="1" ht="20.100000000000001" customHeight="1" x14ac:dyDescent="0.15">
      <c r="A99" s="12">
        <v>95</v>
      </c>
      <c r="B99" s="14" t="s">
        <v>700</v>
      </c>
      <c r="C99" s="46" t="s">
        <v>701</v>
      </c>
      <c r="D99" s="49" t="s">
        <v>891</v>
      </c>
      <c r="E99" s="45" t="s">
        <v>1274</v>
      </c>
      <c r="F99" s="31">
        <v>13</v>
      </c>
      <c r="G99" s="14">
        <v>700</v>
      </c>
      <c r="H99" s="14">
        <f t="shared" si="10"/>
        <v>4032</v>
      </c>
      <c r="I99" s="14">
        <f t="shared" si="11"/>
        <v>1344</v>
      </c>
      <c r="J99" s="14">
        <f t="shared" si="12"/>
        <v>1344</v>
      </c>
      <c r="K99" s="14">
        <f t="shared" si="13"/>
        <v>6720</v>
      </c>
      <c r="L99" s="14">
        <f t="shared" si="14"/>
        <v>1680</v>
      </c>
      <c r="M99" s="14"/>
    </row>
    <row r="100" spans="1:255" s="7" customFormat="1" ht="20.100000000000001" customHeight="1" x14ac:dyDescent="0.15">
      <c r="A100" s="12">
        <v>96</v>
      </c>
      <c r="B100" s="14" t="s">
        <v>702</v>
      </c>
      <c r="C100" s="46" t="s">
        <v>703</v>
      </c>
      <c r="D100" s="49" t="s">
        <v>892</v>
      </c>
      <c r="E100" s="45" t="s">
        <v>1274</v>
      </c>
      <c r="F100" s="31">
        <v>14</v>
      </c>
      <c r="G100" s="14">
        <v>700</v>
      </c>
      <c r="H100" s="14">
        <f t="shared" si="10"/>
        <v>4032</v>
      </c>
      <c r="I100" s="14">
        <f t="shared" si="11"/>
        <v>1344</v>
      </c>
      <c r="J100" s="14">
        <f t="shared" si="12"/>
        <v>1344</v>
      </c>
      <c r="K100" s="14">
        <f t="shared" si="13"/>
        <v>6720</v>
      </c>
      <c r="L100" s="14">
        <f t="shared" si="14"/>
        <v>1680</v>
      </c>
      <c r="M100" s="14"/>
    </row>
    <row r="101" spans="1:255" s="7" customFormat="1" ht="20.100000000000001" customHeight="1" x14ac:dyDescent="0.15">
      <c r="A101" s="12">
        <v>97</v>
      </c>
      <c r="B101" s="14" t="s">
        <v>704</v>
      </c>
      <c r="C101" s="46" t="s">
        <v>705</v>
      </c>
      <c r="D101" s="49" t="s">
        <v>893</v>
      </c>
      <c r="E101" s="45" t="s">
        <v>1274</v>
      </c>
      <c r="F101" s="31">
        <v>16</v>
      </c>
      <c r="G101" s="14">
        <v>700</v>
      </c>
      <c r="H101" s="14">
        <f t="shared" si="10"/>
        <v>4032</v>
      </c>
      <c r="I101" s="14">
        <f t="shared" si="11"/>
        <v>1344</v>
      </c>
      <c r="J101" s="14">
        <f t="shared" si="12"/>
        <v>1344</v>
      </c>
      <c r="K101" s="14">
        <f t="shared" si="13"/>
        <v>6720</v>
      </c>
      <c r="L101" s="14">
        <f t="shared" si="14"/>
        <v>1680</v>
      </c>
      <c r="M101" s="14"/>
    </row>
    <row r="102" spans="1:255" s="7" customFormat="1" ht="20.100000000000001" customHeight="1" x14ac:dyDescent="0.15">
      <c r="A102" s="12">
        <v>98</v>
      </c>
      <c r="B102" s="14" t="s">
        <v>706</v>
      </c>
      <c r="C102" s="46" t="s">
        <v>707</v>
      </c>
      <c r="D102" s="49" t="s">
        <v>894</v>
      </c>
      <c r="E102" s="45" t="s">
        <v>1274</v>
      </c>
      <c r="F102" s="31">
        <v>25</v>
      </c>
      <c r="G102" s="14">
        <v>800</v>
      </c>
      <c r="H102" s="14">
        <f t="shared" si="10"/>
        <v>4608</v>
      </c>
      <c r="I102" s="14">
        <f t="shared" si="11"/>
        <v>1536</v>
      </c>
      <c r="J102" s="14">
        <f t="shared" si="12"/>
        <v>1536</v>
      </c>
      <c r="K102" s="14">
        <f t="shared" si="13"/>
        <v>7680</v>
      </c>
      <c r="L102" s="14">
        <f t="shared" si="14"/>
        <v>1920</v>
      </c>
      <c r="M102" s="14"/>
    </row>
    <row r="103" spans="1:255" s="7" customFormat="1" ht="20.100000000000001" customHeight="1" x14ac:dyDescent="0.15">
      <c r="A103" s="12">
        <v>99</v>
      </c>
      <c r="B103" s="14" t="s">
        <v>708</v>
      </c>
      <c r="C103" s="46" t="s">
        <v>703</v>
      </c>
      <c r="D103" s="49" t="s">
        <v>895</v>
      </c>
      <c r="E103" s="45" t="s">
        <v>1274</v>
      </c>
      <c r="F103" s="31">
        <v>20</v>
      </c>
      <c r="G103" s="14">
        <v>800</v>
      </c>
      <c r="H103" s="14">
        <f t="shared" si="10"/>
        <v>4608</v>
      </c>
      <c r="I103" s="14">
        <f t="shared" si="11"/>
        <v>1536</v>
      </c>
      <c r="J103" s="14">
        <f t="shared" si="12"/>
        <v>1536</v>
      </c>
      <c r="K103" s="14">
        <f t="shared" si="13"/>
        <v>7680</v>
      </c>
      <c r="L103" s="14">
        <f t="shared" si="14"/>
        <v>1920</v>
      </c>
      <c r="M103" s="14"/>
    </row>
    <row r="104" spans="1:255" s="7" customFormat="1" ht="20.100000000000001" customHeight="1" x14ac:dyDescent="0.15">
      <c r="A104" s="12">
        <v>100</v>
      </c>
      <c r="B104" s="14" t="s">
        <v>709</v>
      </c>
      <c r="C104" s="46" t="s">
        <v>710</v>
      </c>
      <c r="D104" s="49" t="s">
        <v>896</v>
      </c>
      <c r="E104" s="45" t="s">
        <v>1274</v>
      </c>
      <c r="F104" s="31">
        <v>21</v>
      </c>
      <c r="G104" s="14">
        <v>800</v>
      </c>
      <c r="H104" s="14">
        <f t="shared" si="10"/>
        <v>4608</v>
      </c>
      <c r="I104" s="14">
        <f t="shared" si="11"/>
        <v>1536</v>
      </c>
      <c r="J104" s="14">
        <f t="shared" si="12"/>
        <v>1536</v>
      </c>
      <c r="K104" s="14">
        <f t="shared" si="13"/>
        <v>7680</v>
      </c>
      <c r="L104" s="14">
        <f t="shared" si="14"/>
        <v>1920</v>
      </c>
      <c r="M104" s="14"/>
    </row>
    <row r="105" spans="1:255" s="7" customFormat="1" ht="20.100000000000001" customHeight="1" x14ac:dyDescent="0.15">
      <c r="A105" s="12">
        <v>101</v>
      </c>
      <c r="B105" s="14" t="s">
        <v>711</v>
      </c>
      <c r="C105" s="46" t="s">
        <v>703</v>
      </c>
      <c r="D105" s="49" t="s">
        <v>897</v>
      </c>
      <c r="E105" s="45" t="s">
        <v>1274</v>
      </c>
      <c r="F105" s="31">
        <v>21</v>
      </c>
      <c r="G105" s="14">
        <v>800</v>
      </c>
      <c r="H105" s="14">
        <f t="shared" si="10"/>
        <v>4608</v>
      </c>
      <c r="I105" s="14">
        <f t="shared" si="11"/>
        <v>1536</v>
      </c>
      <c r="J105" s="14">
        <f t="shared" si="12"/>
        <v>1536</v>
      </c>
      <c r="K105" s="14">
        <f t="shared" si="13"/>
        <v>7680</v>
      </c>
      <c r="L105" s="14">
        <f t="shared" si="14"/>
        <v>1920</v>
      </c>
      <c r="M105" s="14"/>
    </row>
    <row r="106" spans="1:255" s="7" customFormat="1" ht="20.100000000000001" customHeight="1" x14ac:dyDescent="0.15">
      <c r="A106" s="12">
        <v>102</v>
      </c>
      <c r="B106" s="14" t="s">
        <v>712</v>
      </c>
      <c r="C106" s="46" t="s">
        <v>694</v>
      </c>
      <c r="D106" s="49" t="s">
        <v>898</v>
      </c>
      <c r="E106" s="45" t="s">
        <v>1274</v>
      </c>
      <c r="F106" s="31">
        <v>21</v>
      </c>
      <c r="G106" s="14">
        <v>800</v>
      </c>
      <c r="H106" s="14">
        <f t="shared" si="10"/>
        <v>4608</v>
      </c>
      <c r="I106" s="14">
        <f t="shared" si="11"/>
        <v>1536</v>
      </c>
      <c r="J106" s="14">
        <f t="shared" si="12"/>
        <v>1536</v>
      </c>
      <c r="K106" s="14">
        <f t="shared" si="13"/>
        <v>7680</v>
      </c>
      <c r="L106" s="14">
        <f t="shared" si="14"/>
        <v>1920</v>
      </c>
      <c r="M106" s="14"/>
    </row>
    <row r="107" spans="1:255" s="7" customFormat="1" ht="20.100000000000001" customHeight="1" x14ac:dyDescent="0.15">
      <c r="A107" s="12">
        <v>103</v>
      </c>
      <c r="B107" s="14" t="s">
        <v>713</v>
      </c>
      <c r="C107" s="46" t="s">
        <v>714</v>
      </c>
      <c r="D107" s="49" t="s">
        <v>899</v>
      </c>
      <c r="E107" s="45" t="s">
        <v>1274</v>
      </c>
      <c r="F107" s="31">
        <v>22</v>
      </c>
      <c r="G107" s="14">
        <v>800</v>
      </c>
      <c r="H107" s="14">
        <f t="shared" si="10"/>
        <v>4608</v>
      </c>
      <c r="I107" s="14">
        <f t="shared" si="11"/>
        <v>1536</v>
      </c>
      <c r="J107" s="14">
        <f t="shared" si="12"/>
        <v>1536</v>
      </c>
      <c r="K107" s="14">
        <f t="shared" si="13"/>
        <v>7680</v>
      </c>
      <c r="L107" s="14">
        <f t="shared" si="14"/>
        <v>1920</v>
      </c>
      <c r="M107" s="14"/>
    </row>
    <row r="108" spans="1:255" s="16" customFormat="1" ht="20.100000000000001" customHeight="1" x14ac:dyDescent="0.15">
      <c r="A108" s="12">
        <v>104</v>
      </c>
      <c r="B108" s="14" t="s">
        <v>715</v>
      </c>
      <c r="C108" s="46" t="s">
        <v>707</v>
      </c>
      <c r="D108" s="49" t="s">
        <v>1277</v>
      </c>
      <c r="E108" s="45" t="s">
        <v>1274</v>
      </c>
      <c r="F108" s="31">
        <v>23</v>
      </c>
      <c r="G108" s="14">
        <v>800</v>
      </c>
      <c r="H108" s="14">
        <f t="shared" si="10"/>
        <v>4608</v>
      </c>
      <c r="I108" s="14">
        <f t="shared" si="11"/>
        <v>1536</v>
      </c>
      <c r="J108" s="14">
        <f t="shared" si="12"/>
        <v>1536</v>
      </c>
      <c r="K108" s="14">
        <f t="shared" si="13"/>
        <v>7680</v>
      </c>
      <c r="L108" s="14">
        <f t="shared" si="14"/>
        <v>1920</v>
      </c>
      <c r="M108" s="14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</row>
    <row r="109" spans="1:255" s="7" customFormat="1" ht="20.100000000000001" customHeight="1" x14ac:dyDescent="0.15">
      <c r="A109" s="12">
        <v>105</v>
      </c>
      <c r="B109" s="14" t="s">
        <v>590</v>
      </c>
      <c r="C109" s="46" t="s">
        <v>716</v>
      </c>
      <c r="D109" s="49" t="s">
        <v>900</v>
      </c>
      <c r="E109" s="45" t="s">
        <v>1274</v>
      </c>
      <c r="F109" s="31">
        <v>25</v>
      </c>
      <c r="G109" s="14">
        <v>800</v>
      </c>
      <c r="H109" s="14">
        <f t="shared" si="10"/>
        <v>4608</v>
      </c>
      <c r="I109" s="14">
        <f t="shared" si="11"/>
        <v>1536</v>
      </c>
      <c r="J109" s="14">
        <f t="shared" si="12"/>
        <v>1536</v>
      </c>
      <c r="K109" s="14">
        <f t="shared" si="13"/>
        <v>7680</v>
      </c>
      <c r="L109" s="14">
        <f t="shared" si="14"/>
        <v>1920</v>
      </c>
      <c r="M109" s="14"/>
    </row>
    <row r="110" spans="1:255" s="7" customFormat="1" ht="20.100000000000001" customHeight="1" x14ac:dyDescent="0.15">
      <c r="A110" s="12">
        <v>106</v>
      </c>
      <c r="B110" s="14" t="s">
        <v>717</v>
      </c>
      <c r="C110" s="46" t="s">
        <v>718</v>
      </c>
      <c r="D110" s="49" t="s">
        <v>901</v>
      </c>
      <c r="E110" s="45" t="s">
        <v>1274</v>
      </c>
      <c r="F110" s="31">
        <v>30</v>
      </c>
      <c r="G110" s="14">
        <v>900</v>
      </c>
      <c r="H110" s="14">
        <f t="shared" si="10"/>
        <v>5184</v>
      </c>
      <c r="I110" s="14">
        <f t="shared" si="11"/>
        <v>1728</v>
      </c>
      <c r="J110" s="14">
        <f t="shared" si="12"/>
        <v>1728</v>
      </c>
      <c r="K110" s="14">
        <f t="shared" si="13"/>
        <v>8640</v>
      </c>
      <c r="L110" s="14">
        <f t="shared" si="14"/>
        <v>2160</v>
      </c>
      <c r="M110" s="14"/>
    </row>
    <row r="111" spans="1:255" s="7" customFormat="1" ht="20.100000000000001" customHeight="1" x14ac:dyDescent="0.15">
      <c r="A111" s="12">
        <v>107</v>
      </c>
      <c r="B111" s="14" t="s">
        <v>719</v>
      </c>
      <c r="C111" s="46" t="s">
        <v>720</v>
      </c>
      <c r="D111" s="49" t="s">
        <v>902</v>
      </c>
      <c r="E111" s="45" t="s">
        <v>1274</v>
      </c>
      <c r="F111" s="31">
        <v>31</v>
      </c>
      <c r="G111" s="14">
        <v>900</v>
      </c>
      <c r="H111" s="14">
        <f t="shared" si="10"/>
        <v>5184</v>
      </c>
      <c r="I111" s="14">
        <f t="shared" si="11"/>
        <v>1728</v>
      </c>
      <c r="J111" s="14">
        <f t="shared" si="12"/>
        <v>1728</v>
      </c>
      <c r="K111" s="14">
        <f t="shared" si="13"/>
        <v>8640</v>
      </c>
      <c r="L111" s="14">
        <f t="shared" si="14"/>
        <v>2160</v>
      </c>
      <c r="M111" s="14"/>
    </row>
    <row r="112" spans="1:255" s="7" customFormat="1" ht="20.100000000000001" customHeight="1" x14ac:dyDescent="0.15">
      <c r="A112" s="12">
        <v>108</v>
      </c>
      <c r="B112" s="14" t="s">
        <v>721</v>
      </c>
      <c r="C112" s="46" t="s">
        <v>701</v>
      </c>
      <c r="D112" s="49" t="s">
        <v>903</v>
      </c>
      <c r="E112" s="45" t="s">
        <v>1274</v>
      </c>
      <c r="F112" s="31">
        <v>34</v>
      </c>
      <c r="G112" s="14">
        <v>900</v>
      </c>
      <c r="H112" s="14">
        <f t="shared" si="10"/>
        <v>5184</v>
      </c>
      <c r="I112" s="14">
        <f t="shared" si="11"/>
        <v>1728</v>
      </c>
      <c r="J112" s="14">
        <f t="shared" si="12"/>
        <v>1728</v>
      </c>
      <c r="K112" s="14">
        <f t="shared" si="13"/>
        <v>8640</v>
      </c>
      <c r="L112" s="14">
        <f t="shared" si="14"/>
        <v>2160</v>
      </c>
      <c r="M112" s="14"/>
    </row>
    <row r="113" spans="1:13" s="7" customFormat="1" ht="20.100000000000001" customHeight="1" x14ac:dyDescent="0.15">
      <c r="A113" s="12">
        <v>109</v>
      </c>
      <c r="B113" s="14" t="s">
        <v>722</v>
      </c>
      <c r="C113" s="46" t="s">
        <v>694</v>
      </c>
      <c r="D113" s="49" t="s">
        <v>904</v>
      </c>
      <c r="E113" s="45" t="s">
        <v>1274</v>
      </c>
      <c r="F113" s="31">
        <v>45</v>
      </c>
      <c r="G113" s="14">
        <v>900</v>
      </c>
      <c r="H113" s="14">
        <f t="shared" si="10"/>
        <v>5184</v>
      </c>
      <c r="I113" s="14">
        <f t="shared" si="11"/>
        <v>1728</v>
      </c>
      <c r="J113" s="14">
        <f t="shared" si="12"/>
        <v>1728</v>
      </c>
      <c r="K113" s="14">
        <f t="shared" si="13"/>
        <v>8640</v>
      </c>
      <c r="L113" s="14">
        <f t="shared" si="14"/>
        <v>2160</v>
      </c>
      <c r="M113" s="14"/>
    </row>
    <row r="114" spans="1:13" s="7" customFormat="1" ht="20.100000000000001" customHeight="1" x14ac:dyDescent="0.15">
      <c r="A114" s="12">
        <v>110</v>
      </c>
      <c r="B114" s="14" t="s">
        <v>723</v>
      </c>
      <c r="C114" s="46" t="s">
        <v>707</v>
      </c>
      <c r="D114" s="49" t="s">
        <v>905</v>
      </c>
      <c r="E114" s="45" t="s">
        <v>1274</v>
      </c>
      <c r="F114" s="31">
        <v>37</v>
      </c>
      <c r="G114" s="14">
        <v>900</v>
      </c>
      <c r="H114" s="14">
        <f t="shared" si="10"/>
        <v>5184</v>
      </c>
      <c r="I114" s="14">
        <f t="shared" si="11"/>
        <v>1728</v>
      </c>
      <c r="J114" s="14">
        <f t="shared" si="12"/>
        <v>1728</v>
      </c>
      <c r="K114" s="14">
        <f t="shared" si="13"/>
        <v>8640</v>
      </c>
      <c r="L114" s="14">
        <f t="shared" si="14"/>
        <v>2160</v>
      </c>
      <c r="M114" s="14"/>
    </row>
    <row r="115" spans="1:13" s="7" customFormat="1" ht="20.100000000000001" customHeight="1" x14ac:dyDescent="0.15">
      <c r="A115" s="12">
        <v>111</v>
      </c>
      <c r="B115" s="14" t="s">
        <v>724</v>
      </c>
      <c r="C115" s="46" t="s">
        <v>725</v>
      </c>
      <c r="D115" s="49" t="s">
        <v>906</v>
      </c>
      <c r="E115" s="45" t="s">
        <v>1274</v>
      </c>
      <c r="F115" s="31">
        <v>37</v>
      </c>
      <c r="G115" s="14">
        <v>900</v>
      </c>
      <c r="H115" s="14">
        <f t="shared" si="10"/>
        <v>5184</v>
      </c>
      <c r="I115" s="14">
        <f t="shared" si="11"/>
        <v>1728</v>
      </c>
      <c r="J115" s="14">
        <f t="shared" si="12"/>
        <v>1728</v>
      </c>
      <c r="K115" s="14">
        <f t="shared" si="13"/>
        <v>8640</v>
      </c>
      <c r="L115" s="14">
        <f t="shared" si="14"/>
        <v>2160</v>
      </c>
      <c r="M115" s="14"/>
    </row>
    <row r="116" spans="1:13" s="7" customFormat="1" ht="20.100000000000001" customHeight="1" x14ac:dyDescent="0.15">
      <c r="A116" s="12">
        <v>112</v>
      </c>
      <c r="B116" s="14" t="s">
        <v>726</v>
      </c>
      <c r="C116" s="46" t="s">
        <v>716</v>
      </c>
      <c r="D116" s="49" t="s">
        <v>907</v>
      </c>
      <c r="E116" s="45" t="s">
        <v>1274</v>
      </c>
      <c r="F116" s="31">
        <v>47</v>
      </c>
      <c r="G116" s="14">
        <v>900</v>
      </c>
      <c r="H116" s="14">
        <f t="shared" si="10"/>
        <v>5184</v>
      </c>
      <c r="I116" s="14">
        <f t="shared" si="11"/>
        <v>1728</v>
      </c>
      <c r="J116" s="14">
        <f t="shared" si="12"/>
        <v>1728</v>
      </c>
      <c r="K116" s="14">
        <f t="shared" si="13"/>
        <v>8640</v>
      </c>
      <c r="L116" s="14">
        <f t="shared" si="14"/>
        <v>2160</v>
      </c>
      <c r="M116" s="14"/>
    </row>
    <row r="117" spans="1:13" s="7" customFormat="1" ht="20.100000000000001" customHeight="1" x14ac:dyDescent="0.15">
      <c r="A117" s="12">
        <v>113</v>
      </c>
      <c r="B117" s="14" t="s">
        <v>727</v>
      </c>
      <c r="C117" s="46" t="s">
        <v>714</v>
      </c>
      <c r="D117" s="49" t="s">
        <v>908</v>
      </c>
      <c r="E117" s="45" t="s">
        <v>1274</v>
      </c>
      <c r="F117" s="31">
        <v>44</v>
      </c>
      <c r="G117" s="14">
        <v>900</v>
      </c>
      <c r="H117" s="14">
        <f t="shared" si="10"/>
        <v>5184</v>
      </c>
      <c r="I117" s="14">
        <f t="shared" si="11"/>
        <v>1728</v>
      </c>
      <c r="J117" s="14">
        <f t="shared" si="12"/>
        <v>1728</v>
      </c>
      <c r="K117" s="14">
        <f t="shared" si="13"/>
        <v>8640</v>
      </c>
      <c r="L117" s="14">
        <f t="shared" si="14"/>
        <v>2160</v>
      </c>
      <c r="M117" s="14"/>
    </row>
    <row r="118" spans="1:13" s="7" customFormat="1" ht="20.100000000000001" customHeight="1" x14ac:dyDescent="0.15">
      <c r="A118" s="12">
        <v>114</v>
      </c>
      <c r="B118" s="14" t="s">
        <v>728</v>
      </c>
      <c r="C118" s="46" t="s">
        <v>729</v>
      </c>
      <c r="D118" s="49" t="s">
        <v>909</v>
      </c>
      <c r="E118" s="45" t="s">
        <v>1274</v>
      </c>
      <c r="F118" s="31">
        <v>44</v>
      </c>
      <c r="G118" s="14">
        <v>900</v>
      </c>
      <c r="H118" s="14">
        <f t="shared" si="10"/>
        <v>5184</v>
      </c>
      <c r="I118" s="14">
        <f t="shared" si="11"/>
        <v>1728</v>
      </c>
      <c r="J118" s="14">
        <f t="shared" si="12"/>
        <v>1728</v>
      </c>
      <c r="K118" s="14">
        <f t="shared" si="13"/>
        <v>8640</v>
      </c>
      <c r="L118" s="14">
        <f t="shared" si="14"/>
        <v>2160</v>
      </c>
      <c r="M118" s="14"/>
    </row>
    <row r="119" spans="1:13" s="7" customFormat="1" ht="20.100000000000001" customHeight="1" x14ac:dyDescent="0.15">
      <c r="A119" s="12">
        <v>115</v>
      </c>
      <c r="B119" s="30" t="s">
        <v>730</v>
      </c>
      <c r="C119" s="46" t="s">
        <v>714</v>
      </c>
      <c r="D119" s="49" t="s">
        <v>910</v>
      </c>
      <c r="E119" s="45" t="s">
        <v>1274</v>
      </c>
      <c r="F119" s="31">
        <v>47</v>
      </c>
      <c r="G119" s="14">
        <v>900</v>
      </c>
      <c r="H119" s="14">
        <f t="shared" si="10"/>
        <v>5184</v>
      </c>
      <c r="I119" s="14">
        <f t="shared" si="11"/>
        <v>1728</v>
      </c>
      <c r="J119" s="14">
        <f t="shared" si="12"/>
        <v>1728</v>
      </c>
      <c r="K119" s="14">
        <f t="shared" si="13"/>
        <v>8640</v>
      </c>
      <c r="L119" s="14">
        <f t="shared" si="14"/>
        <v>2160</v>
      </c>
      <c r="M119" s="14"/>
    </row>
    <row r="120" spans="1:13" s="7" customFormat="1" ht="20.100000000000001" customHeight="1" x14ac:dyDescent="0.15">
      <c r="A120" s="12">
        <v>116</v>
      </c>
      <c r="B120" s="14" t="s">
        <v>731</v>
      </c>
      <c r="C120" s="46" t="s">
        <v>703</v>
      </c>
      <c r="D120" s="49" t="s">
        <v>911</v>
      </c>
      <c r="E120" s="45" t="s">
        <v>1274</v>
      </c>
      <c r="F120" s="31">
        <v>9</v>
      </c>
      <c r="G120" s="14">
        <v>400</v>
      </c>
      <c r="H120" s="14"/>
      <c r="I120" s="14"/>
      <c r="J120" s="14">
        <v>4800</v>
      </c>
      <c r="K120" s="14">
        <v>4800</v>
      </c>
      <c r="L120" s="14"/>
      <c r="M120" s="14"/>
    </row>
    <row r="121" spans="1:13" s="7" customFormat="1" ht="20.100000000000001" customHeight="1" x14ac:dyDescent="0.15">
      <c r="A121" s="12">
        <v>117</v>
      </c>
      <c r="B121" s="14" t="s">
        <v>732</v>
      </c>
      <c r="C121" s="46" t="s">
        <v>710</v>
      </c>
      <c r="D121" s="49" t="s">
        <v>912</v>
      </c>
      <c r="E121" s="45" t="s">
        <v>1274</v>
      </c>
      <c r="F121" s="31">
        <v>10</v>
      </c>
      <c r="G121" s="14">
        <v>700</v>
      </c>
      <c r="H121" s="14">
        <f t="shared" ref="H121:H135" si="15">G121*12*0.48</f>
        <v>4032</v>
      </c>
      <c r="I121" s="14">
        <f t="shared" ref="I121:I135" si="16">G121*12*0.16</f>
        <v>1344</v>
      </c>
      <c r="J121" s="14">
        <f t="shared" ref="J121:J135" si="17">G121*12*0.16</f>
        <v>1344</v>
      </c>
      <c r="K121" s="14">
        <f t="shared" ref="K121:K135" si="18">H121+I121+J121</f>
        <v>6720</v>
      </c>
      <c r="L121" s="14">
        <f t="shared" ref="L121:L135" si="19">G121*12*0.2</f>
        <v>1680</v>
      </c>
      <c r="M121" s="14"/>
    </row>
    <row r="122" spans="1:13" s="7" customFormat="1" ht="20.100000000000001" customHeight="1" x14ac:dyDescent="0.15">
      <c r="A122" s="12">
        <v>118</v>
      </c>
      <c r="B122" s="14" t="s">
        <v>733</v>
      </c>
      <c r="C122" s="46" t="s">
        <v>707</v>
      </c>
      <c r="D122" s="49" t="s">
        <v>913</v>
      </c>
      <c r="E122" s="45" t="s">
        <v>1274</v>
      </c>
      <c r="F122" s="31">
        <v>10</v>
      </c>
      <c r="G122" s="14">
        <v>700</v>
      </c>
      <c r="H122" s="14">
        <f t="shared" si="15"/>
        <v>4032</v>
      </c>
      <c r="I122" s="14">
        <f t="shared" si="16"/>
        <v>1344</v>
      </c>
      <c r="J122" s="14">
        <f t="shared" si="17"/>
        <v>1344</v>
      </c>
      <c r="K122" s="14">
        <f t="shared" si="18"/>
        <v>6720</v>
      </c>
      <c r="L122" s="14">
        <f t="shared" si="19"/>
        <v>1680</v>
      </c>
      <c r="M122" s="14"/>
    </row>
    <row r="123" spans="1:13" s="7" customFormat="1" ht="20.100000000000001" customHeight="1" x14ac:dyDescent="0.15">
      <c r="A123" s="12">
        <v>119</v>
      </c>
      <c r="B123" s="14" t="s">
        <v>734</v>
      </c>
      <c r="C123" s="46" t="s">
        <v>707</v>
      </c>
      <c r="D123" s="49" t="s">
        <v>914</v>
      </c>
      <c r="E123" s="45" t="s">
        <v>1274</v>
      </c>
      <c r="F123" s="31">
        <v>10</v>
      </c>
      <c r="G123" s="14">
        <v>700</v>
      </c>
      <c r="H123" s="14">
        <f t="shared" si="15"/>
        <v>4032</v>
      </c>
      <c r="I123" s="14">
        <f t="shared" si="16"/>
        <v>1344</v>
      </c>
      <c r="J123" s="14">
        <f t="shared" si="17"/>
        <v>1344</v>
      </c>
      <c r="K123" s="14">
        <f t="shared" si="18"/>
        <v>6720</v>
      </c>
      <c r="L123" s="14">
        <f t="shared" si="19"/>
        <v>1680</v>
      </c>
      <c r="M123" s="14"/>
    </row>
    <row r="124" spans="1:13" s="7" customFormat="1" ht="20.100000000000001" customHeight="1" x14ac:dyDescent="0.15">
      <c r="A124" s="12">
        <v>120</v>
      </c>
      <c r="B124" s="14" t="s">
        <v>735</v>
      </c>
      <c r="C124" s="46" t="s">
        <v>707</v>
      </c>
      <c r="D124" s="49" t="s">
        <v>915</v>
      </c>
      <c r="E124" s="45" t="s">
        <v>1274</v>
      </c>
      <c r="F124" s="31">
        <v>10</v>
      </c>
      <c r="G124" s="14">
        <v>700</v>
      </c>
      <c r="H124" s="14">
        <f t="shared" si="15"/>
        <v>4032</v>
      </c>
      <c r="I124" s="14">
        <f t="shared" si="16"/>
        <v>1344</v>
      </c>
      <c r="J124" s="14">
        <f t="shared" si="17"/>
        <v>1344</v>
      </c>
      <c r="K124" s="14">
        <f t="shared" si="18"/>
        <v>6720</v>
      </c>
      <c r="L124" s="14">
        <f t="shared" si="19"/>
        <v>1680</v>
      </c>
      <c r="M124" s="14"/>
    </row>
    <row r="125" spans="1:13" s="7" customFormat="1" ht="20.100000000000001" customHeight="1" x14ac:dyDescent="0.15">
      <c r="A125" s="12">
        <v>121</v>
      </c>
      <c r="B125" s="14" t="s">
        <v>736</v>
      </c>
      <c r="C125" s="46" t="s">
        <v>714</v>
      </c>
      <c r="D125" s="49" t="s">
        <v>916</v>
      </c>
      <c r="E125" s="45" t="s">
        <v>1274</v>
      </c>
      <c r="F125" s="31">
        <v>11</v>
      </c>
      <c r="G125" s="14">
        <v>700</v>
      </c>
      <c r="H125" s="14">
        <f t="shared" si="15"/>
        <v>4032</v>
      </c>
      <c r="I125" s="14">
        <f t="shared" si="16"/>
        <v>1344</v>
      </c>
      <c r="J125" s="14">
        <f t="shared" si="17"/>
        <v>1344</v>
      </c>
      <c r="K125" s="14">
        <f t="shared" si="18"/>
        <v>6720</v>
      </c>
      <c r="L125" s="14">
        <f t="shared" si="19"/>
        <v>1680</v>
      </c>
      <c r="M125" s="14"/>
    </row>
    <row r="126" spans="1:13" s="7" customFormat="1" ht="20.100000000000001" customHeight="1" x14ac:dyDescent="0.15">
      <c r="A126" s="12">
        <v>122</v>
      </c>
      <c r="B126" s="14" t="s">
        <v>737</v>
      </c>
      <c r="C126" s="46" t="s">
        <v>714</v>
      </c>
      <c r="D126" s="49" t="s">
        <v>917</v>
      </c>
      <c r="E126" s="45" t="s">
        <v>1274</v>
      </c>
      <c r="F126" s="31">
        <v>11</v>
      </c>
      <c r="G126" s="14">
        <v>700</v>
      </c>
      <c r="H126" s="14">
        <f t="shared" si="15"/>
        <v>4032</v>
      </c>
      <c r="I126" s="14">
        <f t="shared" si="16"/>
        <v>1344</v>
      </c>
      <c r="J126" s="14">
        <f t="shared" si="17"/>
        <v>1344</v>
      </c>
      <c r="K126" s="14">
        <f t="shared" si="18"/>
        <v>6720</v>
      </c>
      <c r="L126" s="14">
        <f t="shared" si="19"/>
        <v>1680</v>
      </c>
      <c r="M126" s="14"/>
    </row>
    <row r="127" spans="1:13" s="7" customFormat="1" ht="20.100000000000001" customHeight="1" x14ac:dyDescent="0.15">
      <c r="A127" s="12">
        <v>123</v>
      </c>
      <c r="B127" s="14" t="s">
        <v>738</v>
      </c>
      <c r="C127" s="46" t="s">
        <v>725</v>
      </c>
      <c r="D127" s="49" t="s">
        <v>918</v>
      </c>
      <c r="E127" s="45" t="s">
        <v>1274</v>
      </c>
      <c r="F127" s="31">
        <v>11</v>
      </c>
      <c r="G127" s="14">
        <v>700</v>
      </c>
      <c r="H127" s="14">
        <f t="shared" si="15"/>
        <v>4032</v>
      </c>
      <c r="I127" s="14">
        <f t="shared" si="16"/>
        <v>1344</v>
      </c>
      <c r="J127" s="14">
        <f t="shared" si="17"/>
        <v>1344</v>
      </c>
      <c r="K127" s="14">
        <f t="shared" si="18"/>
        <v>6720</v>
      </c>
      <c r="L127" s="14">
        <f t="shared" si="19"/>
        <v>1680</v>
      </c>
      <c r="M127" s="14"/>
    </row>
    <row r="128" spans="1:13" s="7" customFormat="1" ht="20.100000000000001" customHeight="1" x14ac:dyDescent="0.15">
      <c r="A128" s="12">
        <v>124</v>
      </c>
      <c r="B128" s="14" t="s">
        <v>739</v>
      </c>
      <c r="C128" s="46" t="s">
        <v>696</v>
      </c>
      <c r="D128" s="49" t="s">
        <v>919</v>
      </c>
      <c r="E128" s="45" t="s">
        <v>1274</v>
      </c>
      <c r="F128" s="31">
        <v>12</v>
      </c>
      <c r="G128" s="14">
        <v>700</v>
      </c>
      <c r="H128" s="14">
        <f t="shared" si="15"/>
        <v>4032</v>
      </c>
      <c r="I128" s="14">
        <f t="shared" si="16"/>
        <v>1344</v>
      </c>
      <c r="J128" s="14">
        <f t="shared" si="17"/>
        <v>1344</v>
      </c>
      <c r="K128" s="14">
        <f t="shared" si="18"/>
        <v>6720</v>
      </c>
      <c r="L128" s="14">
        <f t="shared" si="19"/>
        <v>1680</v>
      </c>
      <c r="M128" s="14"/>
    </row>
    <row r="129" spans="1:255" s="24" customFormat="1" ht="20.100000000000001" customHeight="1" x14ac:dyDescent="0.15">
      <c r="A129" s="12">
        <v>125</v>
      </c>
      <c r="B129" s="14" t="s">
        <v>740</v>
      </c>
      <c r="C129" s="46" t="s">
        <v>741</v>
      </c>
      <c r="D129" s="49" t="s">
        <v>920</v>
      </c>
      <c r="E129" s="45" t="s">
        <v>1274</v>
      </c>
      <c r="F129" s="31">
        <v>16</v>
      </c>
      <c r="G129" s="14">
        <v>700</v>
      </c>
      <c r="H129" s="14">
        <f t="shared" si="15"/>
        <v>4032</v>
      </c>
      <c r="I129" s="14">
        <f t="shared" si="16"/>
        <v>1344</v>
      </c>
      <c r="J129" s="14">
        <f t="shared" si="17"/>
        <v>1344</v>
      </c>
      <c r="K129" s="14">
        <f t="shared" si="18"/>
        <v>6720</v>
      </c>
      <c r="L129" s="14">
        <f t="shared" si="19"/>
        <v>1680</v>
      </c>
      <c r="M129" s="14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7"/>
      <c r="IP129" s="7"/>
      <c r="IQ129" s="7"/>
      <c r="IR129" s="7"/>
      <c r="IS129" s="7"/>
      <c r="IT129" s="7"/>
      <c r="IU129" s="7"/>
    </row>
    <row r="130" spans="1:255" s="24" customFormat="1" ht="20.100000000000001" customHeight="1" x14ac:dyDescent="0.15">
      <c r="A130" s="12">
        <v>126</v>
      </c>
      <c r="B130" s="14" t="s">
        <v>742</v>
      </c>
      <c r="C130" s="46" t="s">
        <v>741</v>
      </c>
      <c r="D130" s="49" t="s">
        <v>921</v>
      </c>
      <c r="E130" s="45" t="s">
        <v>1274</v>
      </c>
      <c r="F130" s="31">
        <v>20</v>
      </c>
      <c r="G130" s="14">
        <v>800</v>
      </c>
      <c r="H130" s="14">
        <f t="shared" si="15"/>
        <v>4608</v>
      </c>
      <c r="I130" s="14">
        <f t="shared" si="16"/>
        <v>1536</v>
      </c>
      <c r="J130" s="14">
        <f t="shared" si="17"/>
        <v>1536</v>
      </c>
      <c r="K130" s="14">
        <f t="shared" si="18"/>
        <v>7680</v>
      </c>
      <c r="L130" s="14">
        <f t="shared" si="19"/>
        <v>1920</v>
      </c>
      <c r="M130" s="14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7"/>
      <c r="IG130" s="7"/>
      <c r="IH130" s="7"/>
      <c r="II130" s="7"/>
      <c r="IJ130" s="7"/>
      <c r="IK130" s="7"/>
      <c r="IL130" s="7"/>
      <c r="IM130" s="7"/>
      <c r="IN130" s="7"/>
      <c r="IO130" s="7"/>
      <c r="IP130" s="7"/>
      <c r="IQ130" s="7"/>
      <c r="IR130" s="7"/>
      <c r="IS130" s="7"/>
      <c r="IT130" s="7"/>
      <c r="IU130" s="7"/>
    </row>
    <row r="131" spans="1:255" s="24" customFormat="1" ht="20.100000000000001" customHeight="1" x14ac:dyDescent="0.15">
      <c r="A131" s="12">
        <v>127</v>
      </c>
      <c r="B131" s="14" t="s">
        <v>743</v>
      </c>
      <c r="C131" s="46" t="s">
        <v>716</v>
      </c>
      <c r="D131" s="49" t="s">
        <v>922</v>
      </c>
      <c r="E131" s="45" t="s">
        <v>1274</v>
      </c>
      <c r="F131" s="31">
        <v>23</v>
      </c>
      <c r="G131" s="14">
        <v>800</v>
      </c>
      <c r="H131" s="14">
        <f t="shared" si="15"/>
        <v>4608</v>
      </c>
      <c r="I131" s="14">
        <f t="shared" si="16"/>
        <v>1536</v>
      </c>
      <c r="J131" s="14">
        <f t="shared" si="17"/>
        <v>1536</v>
      </c>
      <c r="K131" s="14">
        <f t="shared" si="18"/>
        <v>7680</v>
      </c>
      <c r="L131" s="14">
        <f t="shared" si="19"/>
        <v>1920</v>
      </c>
      <c r="M131" s="14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  <c r="IM131" s="7"/>
      <c r="IN131" s="7"/>
      <c r="IO131" s="7"/>
      <c r="IP131" s="7"/>
      <c r="IQ131" s="7"/>
      <c r="IR131" s="7"/>
      <c r="IS131" s="7"/>
      <c r="IT131" s="7"/>
      <c r="IU131" s="7"/>
    </row>
    <row r="132" spans="1:255" s="24" customFormat="1" ht="20.100000000000001" customHeight="1" x14ac:dyDescent="0.15">
      <c r="A132" s="12">
        <v>128</v>
      </c>
      <c r="B132" s="14" t="s">
        <v>744</v>
      </c>
      <c r="C132" s="46" t="s">
        <v>716</v>
      </c>
      <c r="D132" s="49" t="s">
        <v>923</v>
      </c>
      <c r="E132" s="45" t="s">
        <v>1274</v>
      </c>
      <c r="F132" s="31">
        <v>25</v>
      </c>
      <c r="G132" s="14">
        <v>800</v>
      </c>
      <c r="H132" s="14">
        <f t="shared" si="15"/>
        <v>4608</v>
      </c>
      <c r="I132" s="14">
        <f t="shared" si="16"/>
        <v>1536</v>
      </c>
      <c r="J132" s="14">
        <f t="shared" si="17"/>
        <v>1536</v>
      </c>
      <c r="K132" s="14">
        <f t="shared" si="18"/>
        <v>7680</v>
      </c>
      <c r="L132" s="14">
        <f t="shared" si="19"/>
        <v>1920</v>
      </c>
      <c r="M132" s="14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  <c r="IE132" s="7"/>
      <c r="IF132" s="7"/>
      <c r="IG132" s="7"/>
      <c r="IH132" s="7"/>
      <c r="II132" s="7"/>
      <c r="IJ132" s="7"/>
      <c r="IK132" s="7"/>
      <c r="IL132" s="7"/>
      <c r="IM132" s="7"/>
      <c r="IN132" s="7"/>
      <c r="IO132" s="7"/>
      <c r="IP132" s="7"/>
      <c r="IQ132" s="7"/>
      <c r="IR132" s="7"/>
      <c r="IS132" s="7"/>
      <c r="IT132" s="7"/>
      <c r="IU132" s="7"/>
    </row>
    <row r="133" spans="1:255" s="24" customFormat="1" ht="20.100000000000001" customHeight="1" x14ac:dyDescent="0.15">
      <c r="A133" s="12">
        <v>129</v>
      </c>
      <c r="B133" s="14" t="s">
        <v>745</v>
      </c>
      <c r="C133" s="46" t="s">
        <v>696</v>
      </c>
      <c r="D133" s="49" t="s">
        <v>924</v>
      </c>
      <c r="E133" s="45" t="s">
        <v>1274</v>
      </c>
      <c r="F133" s="31">
        <v>25</v>
      </c>
      <c r="G133" s="14">
        <v>800</v>
      </c>
      <c r="H133" s="14">
        <f t="shared" si="15"/>
        <v>4608</v>
      </c>
      <c r="I133" s="14">
        <f t="shared" si="16"/>
        <v>1536</v>
      </c>
      <c r="J133" s="14">
        <f t="shared" si="17"/>
        <v>1536</v>
      </c>
      <c r="K133" s="14">
        <f t="shared" si="18"/>
        <v>7680</v>
      </c>
      <c r="L133" s="14">
        <f t="shared" si="19"/>
        <v>1920</v>
      </c>
      <c r="M133" s="14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</row>
    <row r="134" spans="1:255" s="24" customFormat="1" ht="20.100000000000001" customHeight="1" x14ac:dyDescent="0.15">
      <c r="A134" s="12">
        <v>130</v>
      </c>
      <c r="B134" s="14" t="s">
        <v>746</v>
      </c>
      <c r="C134" s="46" t="s">
        <v>707</v>
      </c>
      <c r="D134" s="49" t="s">
        <v>794</v>
      </c>
      <c r="E134" s="45" t="s">
        <v>1274</v>
      </c>
      <c r="F134" s="31">
        <v>41</v>
      </c>
      <c r="G134" s="14">
        <v>900</v>
      </c>
      <c r="H134" s="14">
        <f t="shared" si="15"/>
        <v>5184</v>
      </c>
      <c r="I134" s="14">
        <f t="shared" si="16"/>
        <v>1728</v>
      </c>
      <c r="J134" s="14">
        <f t="shared" si="17"/>
        <v>1728</v>
      </c>
      <c r="K134" s="14">
        <f t="shared" si="18"/>
        <v>8640</v>
      </c>
      <c r="L134" s="14">
        <f t="shared" si="19"/>
        <v>2160</v>
      </c>
      <c r="M134" s="23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6"/>
      <c r="IJ134" s="16"/>
      <c r="IK134" s="16"/>
      <c r="IL134" s="16"/>
      <c r="IM134" s="16"/>
      <c r="IN134" s="16"/>
      <c r="IO134" s="16"/>
      <c r="IP134" s="16"/>
      <c r="IQ134" s="16"/>
      <c r="IR134" s="16"/>
      <c r="IS134" s="16"/>
      <c r="IT134" s="16"/>
      <c r="IU134" s="16"/>
    </row>
    <row r="135" spans="1:255" s="24" customFormat="1" ht="20.100000000000001" customHeight="1" x14ac:dyDescent="0.15">
      <c r="A135" s="12">
        <v>131</v>
      </c>
      <c r="B135" s="14" t="s">
        <v>747</v>
      </c>
      <c r="C135" s="46" t="s">
        <v>694</v>
      </c>
      <c r="D135" s="49" t="s">
        <v>925</v>
      </c>
      <c r="E135" s="45" t="s">
        <v>1274</v>
      </c>
      <c r="F135" s="31">
        <v>44</v>
      </c>
      <c r="G135" s="14">
        <v>900</v>
      </c>
      <c r="H135" s="14">
        <f t="shared" si="15"/>
        <v>5184</v>
      </c>
      <c r="I135" s="14">
        <f t="shared" si="16"/>
        <v>1728</v>
      </c>
      <c r="J135" s="14">
        <f t="shared" si="17"/>
        <v>1728</v>
      </c>
      <c r="K135" s="14">
        <f t="shared" si="18"/>
        <v>8640</v>
      </c>
      <c r="L135" s="14">
        <f t="shared" si="19"/>
        <v>2160</v>
      </c>
      <c r="M135" s="14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  <c r="IS135" s="7"/>
      <c r="IT135" s="7"/>
      <c r="IU135" s="7"/>
    </row>
    <row r="136" spans="1:255" s="24" customFormat="1" ht="20.100000000000001" customHeight="1" x14ac:dyDescent="0.15">
      <c r="A136" s="12">
        <v>132</v>
      </c>
      <c r="B136" s="14" t="s">
        <v>217</v>
      </c>
      <c r="C136" s="46" t="s">
        <v>218</v>
      </c>
      <c r="D136" s="49" t="s">
        <v>926</v>
      </c>
      <c r="E136" s="45" t="s">
        <v>1274</v>
      </c>
      <c r="F136" s="31">
        <v>8</v>
      </c>
      <c r="G136" s="14">
        <v>400</v>
      </c>
      <c r="H136" s="14">
        <v>0</v>
      </c>
      <c r="I136" s="14">
        <v>0</v>
      </c>
      <c r="J136" s="14">
        <v>4800</v>
      </c>
      <c r="K136" s="14">
        <v>4800</v>
      </c>
      <c r="L136" s="14">
        <v>0</v>
      </c>
      <c r="M136" s="14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  <c r="IM136" s="7"/>
      <c r="IN136" s="7"/>
      <c r="IO136" s="7"/>
      <c r="IP136" s="7"/>
      <c r="IQ136" s="7"/>
      <c r="IR136" s="7"/>
      <c r="IS136" s="7"/>
      <c r="IT136" s="7"/>
      <c r="IU136" s="7"/>
    </row>
    <row r="137" spans="1:255" s="7" customFormat="1" ht="20.100000000000001" customHeight="1" x14ac:dyDescent="0.15">
      <c r="A137" s="12">
        <v>133</v>
      </c>
      <c r="B137" s="14" t="s">
        <v>219</v>
      </c>
      <c r="C137" s="46" t="s">
        <v>220</v>
      </c>
      <c r="D137" s="49" t="s">
        <v>927</v>
      </c>
      <c r="E137" s="45" t="s">
        <v>1274</v>
      </c>
      <c r="F137" s="31">
        <v>11</v>
      </c>
      <c r="G137" s="14">
        <v>700</v>
      </c>
      <c r="H137" s="14">
        <f t="shared" ref="H137:H152" si="20">G137*12*0.48</f>
        <v>4032</v>
      </c>
      <c r="I137" s="14">
        <f t="shared" ref="I137:I152" si="21">G137*12*0.16</f>
        <v>1344</v>
      </c>
      <c r="J137" s="14">
        <f t="shared" ref="J137:J152" si="22">G137*12*0.16</f>
        <v>1344</v>
      </c>
      <c r="K137" s="14">
        <f t="shared" ref="K137:K152" si="23">H137+I137+J137</f>
        <v>6720</v>
      </c>
      <c r="L137" s="14">
        <f t="shared" ref="L137:L152" si="24">G137*12*0.2</f>
        <v>1680</v>
      </c>
      <c r="M137" s="14"/>
    </row>
    <row r="138" spans="1:255" s="7" customFormat="1" ht="20.100000000000001" customHeight="1" x14ac:dyDescent="0.15">
      <c r="A138" s="12">
        <v>134</v>
      </c>
      <c r="B138" s="14" t="s">
        <v>221</v>
      </c>
      <c r="C138" s="46" t="s">
        <v>222</v>
      </c>
      <c r="D138" s="49" t="s">
        <v>928</v>
      </c>
      <c r="E138" s="45" t="s">
        <v>1274</v>
      </c>
      <c r="F138" s="31">
        <v>11</v>
      </c>
      <c r="G138" s="14">
        <v>700</v>
      </c>
      <c r="H138" s="14">
        <f t="shared" si="20"/>
        <v>4032</v>
      </c>
      <c r="I138" s="14">
        <f t="shared" si="21"/>
        <v>1344</v>
      </c>
      <c r="J138" s="14">
        <f t="shared" si="22"/>
        <v>1344</v>
      </c>
      <c r="K138" s="14">
        <f t="shared" si="23"/>
        <v>6720</v>
      </c>
      <c r="L138" s="14">
        <f t="shared" si="24"/>
        <v>1680</v>
      </c>
      <c r="M138" s="14"/>
    </row>
    <row r="139" spans="1:255" s="7" customFormat="1" ht="20.100000000000001" customHeight="1" x14ac:dyDescent="0.15">
      <c r="A139" s="12">
        <v>135</v>
      </c>
      <c r="B139" s="14" t="s">
        <v>223</v>
      </c>
      <c r="C139" s="46" t="s">
        <v>220</v>
      </c>
      <c r="D139" s="49" t="s">
        <v>929</v>
      </c>
      <c r="E139" s="45" t="s">
        <v>1274</v>
      </c>
      <c r="F139" s="31">
        <v>12</v>
      </c>
      <c r="G139" s="14">
        <v>700</v>
      </c>
      <c r="H139" s="14">
        <f t="shared" si="20"/>
        <v>4032</v>
      </c>
      <c r="I139" s="14">
        <f t="shared" si="21"/>
        <v>1344</v>
      </c>
      <c r="J139" s="14">
        <f t="shared" si="22"/>
        <v>1344</v>
      </c>
      <c r="K139" s="14">
        <f t="shared" si="23"/>
        <v>6720</v>
      </c>
      <c r="L139" s="14">
        <f t="shared" si="24"/>
        <v>1680</v>
      </c>
      <c r="M139" s="14"/>
    </row>
    <row r="140" spans="1:255" s="7" customFormat="1" ht="20.100000000000001" customHeight="1" x14ac:dyDescent="0.15">
      <c r="A140" s="12">
        <v>136</v>
      </c>
      <c r="B140" s="14" t="s">
        <v>224</v>
      </c>
      <c r="C140" s="46" t="s">
        <v>225</v>
      </c>
      <c r="D140" s="49" t="s">
        <v>930</v>
      </c>
      <c r="E140" s="45" t="s">
        <v>1274</v>
      </c>
      <c r="F140" s="31">
        <v>12</v>
      </c>
      <c r="G140" s="14">
        <v>700</v>
      </c>
      <c r="H140" s="14">
        <f t="shared" si="20"/>
        <v>4032</v>
      </c>
      <c r="I140" s="14">
        <f t="shared" si="21"/>
        <v>1344</v>
      </c>
      <c r="J140" s="14">
        <f t="shared" si="22"/>
        <v>1344</v>
      </c>
      <c r="K140" s="14">
        <f t="shared" si="23"/>
        <v>6720</v>
      </c>
      <c r="L140" s="14">
        <f t="shared" si="24"/>
        <v>1680</v>
      </c>
      <c r="M140" s="14"/>
    </row>
    <row r="141" spans="1:255" s="7" customFormat="1" ht="20.100000000000001" customHeight="1" x14ac:dyDescent="0.15">
      <c r="A141" s="12">
        <v>137</v>
      </c>
      <c r="B141" s="14" t="s">
        <v>226</v>
      </c>
      <c r="C141" s="46" t="s">
        <v>225</v>
      </c>
      <c r="D141" s="49" t="s">
        <v>931</v>
      </c>
      <c r="E141" s="45" t="s">
        <v>1274</v>
      </c>
      <c r="F141" s="31">
        <v>26</v>
      </c>
      <c r="G141" s="14">
        <v>800</v>
      </c>
      <c r="H141" s="14">
        <f t="shared" si="20"/>
        <v>4608</v>
      </c>
      <c r="I141" s="14">
        <f t="shared" si="21"/>
        <v>1536</v>
      </c>
      <c r="J141" s="14">
        <f t="shared" si="22"/>
        <v>1536</v>
      </c>
      <c r="K141" s="14">
        <f t="shared" si="23"/>
        <v>7680</v>
      </c>
      <c r="L141" s="14">
        <f t="shared" si="24"/>
        <v>1920</v>
      </c>
      <c r="M141" s="14"/>
    </row>
    <row r="142" spans="1:255" s="7" customFormat="1" ht="20.100000000000001" customHeight="1" x14ac:dyDescent="0.15">
      <c r="A142" s="12">
        <v>138</v>
      </c>
      <c r="B142" s="14" t="s">
        <v>227</v>
      </c>
      <c r="C142" s="46" t="s">
        <v>222</v>
      </c>
      <c r="D142" s="49" t="s">
        <v>932</v>
      </c>
      <c r="E142" s="45" t="s">
        <v>1274</v>
      </c>
      <c r="F142" s="31">
        <v>27</v>
      </c>
      <c r="G142" s="14">
        <v>800</v>
      </c>
      <c r="H142" s="14">
        <f t="shared" si="20"/>
        <v>4608</v>
      </c>
      <c r="I142" s="14">
        <f t="shared" si="21"/>
        <v>1536</v>
      </c>
      <c r="J142" s="14">
        <f t="shared" si="22"/>
        <v>1536</v>
      </c>
      <c r="K142" s="14">
        <f t="shared" si="23"/>
        <v>7680</v>
      </c>
      <c r="L142" s="14">
        <f t="shared" si="24"/>
        <v>1920</v>
      </c>
      <c r="M142" s="14"/>
    </row>
    <row r="143" spans="1:255" s="7" customFormat="1" ht="20.100000000000001" customHeight="1" x14ac:dyDescent="0.15">
      <c r="A143" s="12">
        <v>139</v>
      </c>
      <c r="B143" s="14" t="s">
        <v>228</v>
      </c>
      <c r="C143" s="46" t="s">
        <v>229</v>
      </c>
      <c r="D143" s="49" t="s">
        <v>933</v>
      </c>
      <c r="E143" s="45" t="s">
        <v>1274</v>
      </c>
      <c r="F143" s="31">
        <v>29</v>
      </c>
      <c r="G143" s="14">
        <v>800</v>
      </c>
      <c r="H143" s="14">
        <f t="shared" si="20"/>
        <v>4608</v>
      </c>
      <c r="I143" s="14">
        <f t="shared" si="21"/>
        <v>1536</v>
      </c>
      <c r="J143" s="14">
        <f t="shared" si="22"/>
        <v>1536</v>
      </c>
      <c r="K143" s="14">
        <f t="shared" si="23"/>
        <v>7680</v>
      </c>
      <c r="L143" s="14">
        <f t="shared" si="24"/>
        <v>1920</v>
      </c>
      <c r="M143" s="14"/>
    </row>
    <row r="144" spans="1:255" s="7" customFormat="1" ht="20.100000000000001" customHeight="1" x14ac:dyDescent="0.15">
      <c r="A144" s="12">
        <v>140</v>
      </c>
      <c r="B144" s="14" t="s">
        <v>230</v>
      </c>
      <c r="C144" s="46" t="s">
        <v>231</v>
      </c>
      <c r="D144" s="49" t="s">
        <v>934</v>
      </c>
      <c r="E144" s="45" t="s">
        <v>1274</v>
      </c>
      <c r="F144" s="31">
        <v>30</v>
      </c>
      <c r="G144" s="14">
        <v>900</v>
      </c>
      <c r="H144" s="14">
        <f t="shared" si="20"/>
        <v>5184</v>
      </c>
      <c r="I144" s="14">
        <f t="shared" si="21"/>
        <v>1728</v>
      </c>
      <c r="J144" s="14">
        <f t="shared" si="22"/>
        <v>1728</v>
      </c>
      <c r="K144" s="14">
        <f t="shared" si="23"/>
        <v>8640</v>
      </c>
      <c r="L144" s="14">
        <f t="shared" si="24"/>
        <v>2160</v>
      </c>
      <c r="M144" s="14"/>
    </row>
    <row r="145" spans="1:255" s="24" customFormat="1" ht="20.100000000000001" customHeight="1" x14ac:dyDescent="0.15">
      <c r="A145" s="12">
        <v>141</v>
      </c>
      <c r="B145" s="14" t="s">
        <v>232</v>
      </c>
      <c r="C145" s="46" t="s">
        <v>233</v>
      </c>
      <c r="D145" s="49" t="s">
        <v>935</v>
      </c>
      <c r="E145" s="45" t="s">
        <v>1274</v>
      </c>
      <c r="F145" s="31">
        <v>30</v>
      </c>
      <c r="G145" s="14">
        <v>900</v>
      </c>
      <c r="H145" s="14">
        <f t="shared" si="20"/>
        <v>5184</v>
      </c>
      <c r="I145" s="14">
        <f t="shared" si="21"/>
        <v>1728</v>
      </c>
      <c r="J145" s="14">
        <f t="shared" si="22"/>
        <v>1728</v>
      </c>
      <c r="K145" s="14">
        <f t="shared" si="23"/>
        <v>8640</v>
      </c>
      <c r="L145" s="14">
        <f t="shared" si="24"/>
        <v>2160</v>
      </c>
      <c r="M145" s="14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  <c r="IM145" s="7"/>
      <c r="IN145" s="7"/>
      <c r="IO145" s="7"/>
      <c r="IP145" s="7"/>
      <c r="IQ145" s="7"/>
      <c r="IR145" s="7"/>
      <c r="IS145" s="7"/>
      <c r="IT145" s="7"/>
      <c r="IU145" s="7"/>
    </row>
    <row r="146" spans="1:255" s="7" customFormat="1" ht="20.100000000000001" customHeight="1" x14ac:dyDescent="0.15">
      <c r="A146" s="12">
        <v>142</v>
      </c>
      <c r="B146" s="14" t="s">
        <v>234</v>
      </c>
      <c r="C146" s="46" t="s">
        <v>231</v>
      </c>
      <c r="D146" s="49" t="s">
        <v>936</v>
      </c>
      <c r="E146" s="45" t="s">
        <v>1274</v>
      </c>
      <c r="F146" s="31">
        <v>31</v>
      </c>
      <c r="G146" s="14">
        <v>900</v>
      </c>
      <c r="H146" s="14">
        <f t="shared" si="20"/>
        <v>5184</v>
      </c>
      <c r="I146" s="14">
        <f t="shared" si="21"/>
        <v>1728</v>
      </c>
      <c r="J146" s="14">
        <f t="shared" si="22"/>
        <v>1728</v>
      </c>
      <c r="K146" s="14">
        <f t="shared" si="23"/>
        <v>8640</v>
      </c>
      <c r="L146" s="14">
        <f t="shared" si="24"/>
        <v>2160</v>
      </c>
      <c r="M146" s="14"/>
    </row>
    <row r="147" spans="1:255" s="7" customFormat="1" ht="20.100000000000001" customHeight="1" x14ac:dyDescent="0.15">
      <c r="A147" s="12">
        <v>143</v>
      </c>
      <c r="B147" s="14" t="s">
        <v>235</v>
      </c>
      <c r="C147" s="46" t="s">
        <v>222</v>
      </c>
      <c r="D147" s="49" t="s">
        <v>937</v>
      </c>
      <c r="E147" s="45" t="s">
        <v>1274</v>
      </c>
      <c r="F147" s="31">
        <v>35</v>
      </c>
      <c r="G147" s="14">
        <v>900</v>
      </c>
      <c r="H147" s="14">
        <f t="shared" si="20"/>
        <v>5184</v>
      </c>
      <c r="I147" s="14">
        <f t="shared" si="21"/>
        <v>1728</v>
      </c>
      <c r="J147" s="14">
        <f t="shared" si="22"/>
        <v>1728</v>
      </c>
      <c r="K147" s="14">
        <f t="shared" si="23"/>
        <v>8640</v>
      </c>
      <c r="L147" s="14">
        <f t="shared" si="24"/>
        <v>2160</v>
      </c>
      <c r="M147" s="14"/>
    </row>
    <row r="148" spans="1:255" s="7" customFormat="1" ht="20.100000000000001" customHeight="1" x14ac:dyDescent="0.15">
      <c r="A148" s="12">
        <v>144</v>
      </c>
      <c r="B148" s="14" t="s">
        <v>236</v>
      </c>
      <c r="C148" s="46" t="s">
        <v>229</v>
      </c>
      <c r="D148" s="49" t="s">
        <v>938</v>
      </c>
      <c r="E148" s="45" t="s">
        <v>1274</v>
      </c>
      <c r="F148" s="31">
        <v>35</v>
      </c>
      <c r="G148" s="14">
        <v>900</v>
      </c>
      <c r="H148" s="14">
        <f t="shared" si="20"/>
        <v>5184</v>
      </c>
      <c r="I148" s="14">
        <f t="shared" si="21"/>
        <v>1728</v>
      </c>
      <c r="J148" s="14">
        <f t="shared" si="22"/>
        <v>1728</v>
      </c>
      <c r="K148" s="14">
        <f t="shared" si="23"/>
        <v>8640</v>
      </c>
      <c r="L148" s="14">
        <f t="shared" si="24"/>
        <v>2160</v>
      </c>
      <c r="M148" s="14"/>
    </row>
    <row r="149" spans="1:255" s="7" customFormat="1" ht="20.100000000000001" customHeight="1" x14ac:dyDescent="0.15">
      <c r="A149" s="12">
        <v>145</v>
      </c>
      <c r="B149" s="14" t="s">
        <v>237</v>
      </c>
      <c r="C149" s="46" t="s">
        <v>238</v>
      </c>
      <c r="D149" s="49" t="s">
        <v>939</v>
      </c>
      <c r="E149" s="45" t="s">
        <v>1274</v>
      </c>
      <c r="F149" s="31">
        <v>41</v>
      </c>
      <c r="G149" s="14">
        <v>900</v>
      </c>
      <c r="H149" s="14">
        <f t="shared" si="20"/>
        <v>5184</v>
      </c>
      <c r="I149" s="14">
        <f t="shared" si="21"/>
        <v>1728</v>
      </c>
      <c r="J149" s="14">
        <f t="shared" si="22"/>
        <v>1728</v>
      </c>
      <c r="K149" s="14">
        <f t="shared" si="23"/>
        <v>8640</v>
      </c>
      <c r="L149" s="14">
        <f t="shared" si="24"/>
        <v>2160</v>
      </c>
      <c r="M149" s="14"/>
    </row>
    <row r="150" spans="1:255" s="7" customFormat="1" ht="20.100000000000001" customHeight="1" x14ac:dyDescent="0.15">
      <c r="A150" s="12">
        <v>146</v>
      </c>
      <c r="B150" s="14" t="s">
        <v>239</v>
      </c>
      <c r="C150" s="46" t="s">
        <v>220</v>
      </c>
      <c r="D150" s="49" t="s">
        <v>940</v>
      </c>
      <c r="E150" s="45" t="s">
        <v>1274</v>
      </c>
      <c r="F150" s="31">
        <v>51</v>
      </c>
      <c r="G150" s="14">
        <v>900</v>
      </c>
      <c r="H150" s="14">
        <f t="shared" si="20"/>
        <v>5184</v>
      </c>
      <c r="I150" s="14">
        <f t="shared" si="21"/>
        <v>1728</v>
      </c>
      <c r="J150" s="14">
        <f t="shared" si="22"/>
        <v>1728</v>
      </c>
      <c r="K150" s="14">
        <f t="shared" si="23"/>
        <v>8640</v>
      </c>
      <c r="L150" s="14">
        <f t="shared" si="24"/>
        <v>2160</v>
      </c>
      <c r="M150" s="14"/>
    </row>
    <row r="151" spans="1:255" s="7" customFormat="1" ht="24.75" customHeight="1" x14ac:dyDescent="0.15">
      <c r="A151" s="12">
        <v>147</v>
      </c>
      <c r="B151" s="14" t="s">
        <v>240</v>
      </c>
      <c r="C151" s="46" t="s">
        <v>241</v>
      </c>
      <c r="D151" s="49" t="s">
        <v>795</v>
      </c>
      <c r="E151" s="45" t="s">
        <v>1274</v>
      </c>
      <c r="F151" s="31">
        <v>12</v>
      </c>
      <c r="G151" s="14">
        <v>700</v>
      </c>
      <c r="H151" s="14">
        <f t="shared" si="20"/>
        <v>4032</v>
      </c>
      <c r="I151" s="14">
        <f t="shared" si="21"/>
        <v>1344</v>
      </c>
      <c r="J151" s="14">
        <f t="shared" si="22"/>
        <v>1344</v>
      </c>
      <c r="K151" s="14">
        <f t="shared" si="23"/>
        <v>6720</v>
      </c>
      <c r="L151" s="14">
        <f t="shared" si="24"/>
        <v>1680</v>
      </c>
      <c r="M151" s="14"/>
    </row>
    <row r="152" spans="1:255" s="7" customFormat="1" ht="20.100000000000001" customHeight="1" x14ac:dyDescent="0.15">
      <c r="A152" s="12">
        <v>148</v>
      </c>
      <c r="B152" s="14" t="s">
        <v>242</v>
      </c>
      <c r="C152" s="46" t="s">
        <v>243</v>
      </c>
      <c r="D152" s="49" t="s">
        <v>1278</v>
      </c>
      <c r="E152" s="45" t="s">
        <v>1274</v>
      </c>
      <c r="F152" s="31">
        <v>10</v>
      </c>
      <c r="G152" s="14">
        <v>700</v>
      </c>
      <c r="H152" s="14">
        <f t="shared" si="20"/>
        <v>4032</v>
      </c>
      <c r="I152" s="14">
        <f t="shared" si="21"/>
        <v>1344</v>
      </c>
      <c r="J152" s="14">
        <f t="shared" si="22"/>
        <v>1344</v>
      </c>
      <c r="K152" s="14">
        <f t="shared" si="23"/>
        <v>6720</v>
      </c>
      <c r="L152" s="14">
        <f t="shared" si="24"/>
        <v>1680</v>
      </c>
      <c r="M152" s="14"/>
    </row>
    <row r="153" spans="1:255" s="7" customFormat="1" ht="20.100000000000001" customHeight="1" x14ac:dyDescent="0.15">
      <c r="A153" s="12">
        <v>149</v>
      </c>
      <c r="B153" s="14" t="s">
        <v>244</v>
      </c>
      <c r="C153" s="46" t="s">
        <v>238</v>
      </c>
      <c r="D153" s="49" t="s">
        <v>941</v>
      </c>
      <c r="E153" s="45" t="s">
        <v>1274</v>
      </c>
      <c r="F153" s="31">
        <v>5</v>
      </c>
      <c r="G153" s="14">
        <v>400</v>
      </c>
      <c r="H153" s="14">
        <v>0</v>
      </c>
      <c r="I153" s="14">
        <v>0</v>
      </c>
      <c r="J153" s="14">
        <v>4800</v>
      </c>
      <c r="K153" s="14">
        <v>4800</v>
      </c>
      <c r="L153" s="14">
        <v>0</v>
      </c>
      <c r="M153" s="14"/>
    </row>
    <row r="154" spans="1:255" s="7" customFormat="1" ht="20.100000000000001" customHeight="1" x14ac:dyDescent="0.15">
      <c r="A154" s="12">
        <v>150</v>
      </c>
      <c r="B154" s="14" t="s">
        <v>245</v>
      </c>
      <c r="C154" s="46" t="s">
        <v>246</v>
      </c>
      <c r="D154" s="49" t="s">
        <v>942</v>
      </c>
      <c r="E154" s="45" t="s">
        <v>1274</v>
      </c>
      <c r="F154" s="31">
        <v>23</v>
      </c>
      <c r="G154" s="14">
        <v>800</v>
      </c>
      <c r="H154" s="14">
        <f>G154*12*0.48</f>
        <v>4608</v>
      </c>
      <c r="I154" s="14">
        <f>G154*12*0.16</f>
        <v>1536</v>
      </c>
      <c r="J154" s="14">
        <f>G154*12*0.16</f>
        <v>1536</v>
      </c>
      <c r="K154" s="14">
        <f>H154+I154+J154</f>
        <v>7680</v>
      </c>
      <c r="L154" s="14">
        <f>G154*12*0.2</f>
        <v>1920</v>
      </c>
      <c r="M154" s="14"/>
    </row>
    <row r="155" spans="1:255" s="7" customFormat="1" ht="20.100000000000001" customHeight="1" x14ac:dyDescent="0.15">
      <c r="A155" s="12">
        <v>151</v>
      </c>
      <c r="B155" s="14" t="s">
        <v>247</v>
      </c>
      <c r="C155" s="46" t="s">
        <v>241</v>
      </c>
      <c r="D155" s="49" t="s">
        <v>943</v>
      </c>
      <c r="E155" s="45" t="s">
        <v>1274</v>
      </c>
      <c r="F155" s="31">
        <v>14</v>
      </c>
      <c r="G155" s="14">
        <v>700</v>
      </c>
      <c r="H155" s="14">
        <f t="shared" ref="H155:H162" si="25">G155*12*0.48</f>
        <v>4032</v>
      </c>
      <c r="I155" s="14">
        <f t="shared" ref="I155:I162" si="26">G155*12*0.16</f>
        <v>1344</v>
      </c>
      <c r="J155" s="14">
        <f t="shared" ref="J155:J162" si="27">G155*12*0.16</f>
        <v>1344</v>
      </c>
      <c r="K155" s="14">
        <f t="shared" ref="K155:K162" si="28">H155+I155+J155</f>
        <v>6720</v>
      </c>
      <c r="L155" s="14">
        <f t="shared" ref="L155:L162" si="29">G155*12*0.2</f>
        <v>1680</v>
      </c>
      <c r="M155" s="1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  <c r="ES155" s="24"/>
      <c r="ET155" s="24"/>
      <c r="EU155" s="24"/>
      <c r="EV155" s="24"/>
      <c r="EW155" s="24"/>
      <c r="EX155" s="24"/>
      <c r="EY155" s="24"/>
      <c r="EZ155" s="24"/>
      <c r="FA155" s="24"/>
      <c r="FB155" s="24"/>
      <c r="FC155" s="24"/>
      <c r="FD155" s="24"/>
      <c r="FE155" s="24"/>
      <c r="FF155" s="24"/>
      <c r="FG155" s="24"/>
      <c r="FH155" s="24"/>
      <c r="FI155" s="24"/>
      <c r="FJ155" s="24"/>
      <c r="FK155" s="24"/>
      <c r="FL155" s="24"/>
      <c r="FM155" s="24"/>
      <c r="FN155" s="24"/>
      <c r="FO155" s="24"/>
      <c r="FP155" s="24"/>
      <c r="FQ155" s="24"/>
      <c r="FR155" s="24"/>
      <c r="FS155" s="24"/>
      <c r="FT155" s="24"/>
      <c r="FU155" s="24"/>
      <c r="FV155" s="24"/>
      <c r="FW155" s="24"/>
      <c r="FX155" s="24"/>
      <c r="FY155" s="24"/>
      <c r="FZ155" s="24"/>
      <c r="GA155" s="24"/>
      <c r="GB155" s="24"/>
      <c r="GC155" s="24"/>
      <c r="GD155" s="24"/>
      <c r="GE155" s="24"/>
      <c r="GF155" s="24"/>
      <c r="GG155" s="24"/>
      <c r="GH155" s="24"/>
      <c r="GI155" s="24"/>
      <c r="GJ155" s="24"/>
      <c r="GK155" s="24"/>
      <c r="GL155" s="24"/>
      <c r="GM155" s="24"/>
      <c r="GN155" s="24"/>
      <c r="GO155" s="24"/>
      <c r="GP155" s="24"/>
      <c r="GQ155" s="24"/>
      <c r="GR155" s="24"/>
      <c r="GS155" s="24"/>
      <c r="GT155" s="24"/>
      <c r="GU155" s="24"/>
      <c r="GV155" s="24"/>
      <c r="GW155" s="24"/>
      <c r="GX155" s="24"/>
      <c r="GY155" s="24"/>
      <c r="GZ155" s="24"/>
      <c r="HA155" s="24"/>
      <c r="HB155" s="24"/>
      <c r="HC155" s="24"/>
      <c r="HD155" s="24"/>
      <c r="HE155" s="24"/>
      <c r="HF155" s="24"/>
      <c r="HG155" s="24"/>
      <c r="HH155" s="24"/>
      <c r="HI155" s="24"/>
      <c r="HJ155" s="24"/>
      <c r="HK155" s="24"/>
      <c r="HL155" s="24"/>
      <c r="HM155" s="24"/>
      <c r="HN155" s="24"/>
      <c r="HO155" s="24"/>
      <c r="HP155" s="24"/>
      <c r="HQ155" s="24"/>
      <c r="HR155" s="24"/>
      <c r="HS155" s="24"/>
      <c r="HT155" s="24"/>
      <c r="HU155" s="24"/>
      <c r="HV155" s="24"/>
      <c r="HW155" s="24"/>
      <c r="HX155" s="24"/>
      <c r="HY155" s="24"/>
      <c r="HZ155" s="24"/>
      <c r="IA155" s="24"/>
      <c r="IB155" s="24"/>
      <c r="IC155" s="24"/>
      <c r="ID155" s="24"/>
      <c r="IE155" s="24"/>
      <c r="IF155" s="24"/>
      <c r="IG155" s="24"/>
      <c r="IH155" s="24"/>
      <c r="II155" s="24"/>
      <c r="IJ155" s="24"/>
      <c r="IK155" s="24"/>
      <c r="IL155" s="24"/>
      <c r="IM155" s="24"/>
      <c r="IN155" s="24"/>
      <c r="IO155" s="24"/>
      <c r="IP155" s="24"/>
      <c r="IQ155" s="24"/>
      <c r="IR155" s="24"/>
      <c r="IS155" s="24"/>
      <c r="IT155" s="24"/>
      <c r="IU155" s="24"/>
    </row>
    <row r="156" spans="1:255" s="7" customFormat="1" ht="20.100000000000001" customHeight="1" x14ac:dyDescent="0.15">
      <c r="A156" s="12">
        <v>152</v>
      </c>
      <c r="B156" s="14" t="s">
        <v>248</v>
      </c>
      <c r="C156" s="46" t="s">
        <v>243</v>
      </c>
      <c r="D156" s="49" t="s">
        <v>944</v>
      </c>
      <c r="E156" s="45" t="s">
        <v>1274</v>
      </c>
      <c r="F156" s="31">
        <v>15</v>
      </c>
      <c r="G156" s="14">
        <v>700</v>
      </c>
      <c r="H156" s="14">
        <f t="shared" si="25"/>
        <v>4032</v>
      </c>
      <c r="I156" s="14">
        <f t="shared" si="26"/>
        <v>1344</v>
      </c>
      <c r="J156" s="14">
        <f t="shared" si="27"/>
        <v>1344</v>
      </c>
      <c r="K156" s="14">
        <f t="shared" si="28"/>
        <v>6720</v>
      </c>
      <c r="L156" s="14">
        <f t="shared" si="29"/>
        <v>1680</v>
      </c>
      <c r="M156" s="1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  <c r="ES156" s="24"/>
      <c r="ET156" s="24"/>
      <c r="EU156" s="24"/>
      <c r="EV156" s="24"/>
      <c r="EW156" s="24"/>
      <c r="EX156" s="24"/>
      <c r="EY156" s="24"/>
      <c r="EZ156" s="24"/>
      <c r="FA156" s="24"/>
      <c r="FB156" s="24"/>
      <c r="FC156" s="24"/>
      <c r="FD156" s="24"/>
      <c r="FE156" s="24"/>
      <c r="FF156" s="24"/>
      <c r="FG156" s="24"/>
      <c r="FH156" s="24"/>
      <c r="FI156" s="24"/>
      <c r="FJ156" s="24"/>
      <c r="FK156" s="24"/>
      <c r="FL156" s="24"/>
      <c r="FM156" s="24"/>
      <c r="FN156" s="24"/>
      <c r="FO156" s="24"/>
      <c r="FP156" s="24"/>
      <c r="FQ156" s="24"/>
      <c r="FR156" s="24"/>
      <c r="FS156" s="24"/>
      <c r="FT156" s="24"/>
      <c r="FU156" s="24"/>
      <c r="FV156" s="24"/>
      <c r="FW156" s="24"/>
      <c r="FX156" s="24"/>
      <c r="FY156" s="24"/>
      <c r="FZ156" s="24"/>
      <c r="GA156" s="24"/>
      <c r="GB156" s="24"/>
      <c r="GC156" s="24"/>
      <c r="GD156" s="24"/>
      <c r="GE156" s="24"/>
      <c r="GF156" s="24"/>
      <c r="GG156" s="24"/>
      <c r="GH156" s="24"/>
      <c r="GI156" s="24"/>
      <c r="GJ156" s="24"/>
      <c r="GK156" s="24"/>
      <c r="GL156" s="24"/>
      <c r="GM156" s="24"/>
      <c r="GN156" s="24"/>
      <c r="GO156" s="24"/>
      <c r="GP156" s="24"/>
      <c r="GQ156" s="24"/>
      <c r="GR156" s="24"/>
      <c r="GS156" s="24"/>
      <c r="GT156" s="24"/>
      <c r="GU156" s="24"/>
      <c r="GV156" s="24"/>
      <c r="GW156" s="24"/>
      <c r="GX156" s="24"/>
      <c r="GY156" s="24"/>
      <c r="GZ156" s="24"/>
      <c r="HA156" s="24"/>
      <c r="HB156" s="24"/>
      <c r="HC156" s="24"/>
      <c r="HD156" s="24"/>
      <c r="HE156" s="24"/>
      <c r="HF156" s="24"/>
      <c r="HG156" s="24"/>
      <c r="HH156" s="24"/>
      <c r="HI156" s="24"/>
      <c r="HJ156" s="24"/>
      <c r="HK156" s="24"/>
      <c r="HL156" s="24"/>
      <c r="HM156" s="24"/>
      <c r="HN156" s="24"/>
      <c r="HO156" s="24"/>
      <c r="HP156" s="24"/>
      <c r="HQ156" s="24"/>
      <c r="HR156" s="24"/>
      <c r="HS156" s="24"/>
      <c r="HT156" s="24"/>
      <c r="HU156" s="24"/>
      <c r="HV156" s="24"/>
      <c r="HW156" s="24"/>
      <c r="HX156" s="24"/>
      <c r="HY156" s="24"/>
      <c r="HZ156" s="24"/>
      <c r="IA156" s="24"/>
      <c r="IB156" s="24"/>
      <c r="IC156" s="24"/>
      <c r="ID156" s="24"/>
      <c r="IE156" s="24"/>
      <c r="IF156" s="24"/>
      <c r="IG156" s="24"/>
      <c r="IH156" s="24"/>
      <c r="II156" s="24"/>
      <c r="IJ156" s="24"/>
      <c r="IK156" s="24"/>
      <c r="IL156" s="24"/>
      <c r="IM156" s="24"/>
      <c r="IN156" s="24"/>
      <c r="IO156" s="24"/>
      <c r="IP156" s="24"/>
      <c r="IQ156" s="24"/>
      <c r="IR156" s="24"/>
      <c r="IS156" s="24"/>
      <c r="IT156" s="24"/>
      <c r="IU156" s="24"/>
    </row>
    <row r="157" spans="1:255" s="7" customFormat="1" ht="20.100000000000001" customHeight="1" x14ac:dyDescent="0.15">
      <c r="A157" s="12">
        <v>153</v>
      </c>
      <c r="B157" s="14" t="s">
        <v>249</v>
      </c>
      <c r="C157" s="46" t="s">
        <v>250</v>
      </c>
      <c r="D157" s="49" t="s">
        <v>945</v>
      </c>
      <c r="E157" s="45" t="s">
        <v>1274</v>
      </c>
      <c r="F157" s="31">
        <v>16</v>
      </c>
      <c r="G157" s="14">
        <v>700</v>
      </c>
      <c r="H157" s="14">
        <f t="shared" si="25"/>
        <v>4032</v>
      </c>
      <c r="I157" s="14">
        <f t="shared" si="26"/>
        <v>1344</v>
      </c>
      <c r="J157" s="14">
        <f t="shared" si="27"/>
        <v>1344</v>
      </c>
      <c r="K157" s="14">
        <f t="shared" si="28"/>
        <v>6720</v>
      </c>
      <c r="L157" s="14">
        <f t="shared" si="29"/>
        <v>1680</v>
      </c>
      <c r="M157" s="1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  <c r="ES157" s="24"/>
      <c r="ET157" s="24"/>
      <c r="EU157" s="24"/>
      <c r="EV157" s="24"/>
      <c r="EW157" s="24"/>
      <c r="EX157" s="24"/>
      <c r="EY157" s="24"/>
      <c r="EZ157" s="24"/>
      <c r="FA157" s="24"/>
      <c r="FB157" s="24"/>
      <c r="FC157" s="24"/>
      <c r="FD157" s="24"/>
      <c r="FE157" s="24"/>
      <c r="FF157" s="24"/>
      <c r="FG157" s="24"/>
      <c r="FH157" s="24"/>
      <c r="FI157" s="24"/>
      <c r="FJ157" s="24"/>
      <c r="FK157" s="24"/>
      <c r="FL157" s="24"/>
      <c r="FM157" s="24"/>
      <c r="FN157" s="24"/>
      <c r="FO157" s="24"/>
      <c r="FP157" s="24"/>
      <c r="FQ157" s="24"/>
      <c r="FR157" s="24"/>
      <c r="FS157" s="24"/>
      <c r="FT157" s="24"/>
      <c r="FU157" s="24"/>
      <c r="FV157" s="24"/>
      <c r="FW157" s="24"/>
      <c r="FX157" s="24"/>
      <c r="FY157" s="24"/>
      <c r="FZ157" s="24"/>
      <c r="GA157" s="24"/>
      <c r="GB157" s="24"/>
      <c r="GC157" s="24"/>
      <c r="GD157" s="24"/>
      <c r="GE157" s="24"/>
      <c r="GF157" s="24"/>
      <c r="GG157" s="24"/>
      <c r="GH157" s="24"/>
      <c r="GI157" s="24"/>
      <c r="GJ157" s="24"/>
      <c r="GK157" s="24"/>
      <c r="GL157" s="24"/>
      <c r="GM157" s="24"/>
      <c r="GN157" s="24"/>
      <c r="GO157" s="24"/>
      <c r="GP157" s="24"/>
      <c r="GQ157" s="24"/>
      <c r="GR157" s="24"/>
      <c r="GS157" s="24"/>
      <c r="GT157" s="24"/>
      <c r="GU157" s="24"/>
      <c r="GV157" s="24"/>
      <c r="GW157" s="24"/>
      <c r="GX157" s="24"/>
      <c r="GY157" s="24"/>
      <c r="GZ157" s="24"/>
      <c r="HA157" s="24"/>
      <c r="HB157" s="24"/>
      <c r="HC157" s="24"/>
      <c r="HD157" s="24"/>
      <c r="HE157" s="24"/>
      <c r="HF157" s="24"/>
      <c r="HG157" s="24"/>
      <c r="HH157" s="24"/>
      <c r="HI157" s="24"/>
      <c r="HJ157" s="24"/>
      <c r="HK157" s="24"/>
      <c r="HL157" s="24"/>
      <c r="HM157" s="24"/>
      <c r="HN157" s="24"/>
      <c r="HO157" s="24"/>
      <c r="HP157" s="24"/>
      <c r="HQ157" s="24"/>
      <c r="HR157" s="24"/>
      <c r="HS157" s="24"/>
      <c r="HT157" s="24"/>
      <c r="HU157" s="24"/>
      <c r="HV157" s="24"/>
      <c r="HW157" s="24"/>
      <c r="HX157" s="24"/>
      <c r="HY157" s="24"/>
      <c r="HZ157" s="24"/>
      <c r="IA157" s="24"/>
      <c r="IB157" s="24"/>
      <c r="IC157" s="24"/>
      <c r="ID157" s="24"/>
      <c r="IE157" s="24"/>
      <c r="IF157" s="24"/>
      <c r="IG157" s="24"/>
      <c r="IH157" s="24"/>
      <c r="II157" s="24"/>
      <c r="IJ157" s="24"/>
      <c r="IK157" s="24"/>
      <c r="IL157" s="24"/>
      <c r="IM157" s="24"/>
      <c r="IN157" s="24"/>
      <c r="IO157" s="24"/>
      <c r="IP157" s="24"/>
      <c r="IQ157" s="24"/>
      <c r="IR157" s="24"/>
      <c r="IS157" s="24"/>
      <c r="IT157" s="24"/>
      <c r="IU157" s="24"/>
    </row>
    <row r="158" spans="1:255" s="7" customFormat="1" ht="20.100000000000001" customHeight="1" x14ac:dyDescent="0.15">
      <c r="A158" s="12">
        <v>154</v>
      </c>
      <c r="B158" s="14" t="s">
        <v>251</v>
      </c>
      <c r="C158" s="46" t="s">
        <v>250</v>
      </c>
      <c r="D158" s="49" t="s">
        <v>946</v>
      </c>
      <c r="E158" s="45" t="s">
        <v>1274</v>
      </c>
      <c r="F158" s="31">
        <v>20</v>
      </c>
      <c r="G158" s="14">
        <v>800</v>
      </c>
      <c r="H158" s="14">
        <f t="shared" si="25"/>
        <v>4608</v>
      </c>
      <c r="I158" s="14">
        <f t="shared" si="26"/>
        <v>1536</v>
      </c>
      <c r="J158" s="14">
        <f t="shared" si="27"/>
        <v>1536</v>
      </c>
      <c r="K158" s="14">
        <f t="shared" si="28"/>
        <v>7680</v>
      </c>
      <c r="L158" s="14">
        <f t="shared" si="29"/>
        <v>1920</v>
      </c>
      <c r="M158" s="1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  <c r="ES158" s="24"/>
      <c r="ET158" s="24"/>
      <c r="EU158" s="24"/>
      <c r="EV158" s="24"/>
      <c r="EW158" s="24"/>
      <c r="EX158" s="24"/>
      <c r="EY158" s="24"/>
      <c r="EZ158" s="24"/>
      <c r="FA158" s="24"/>
      <c r="FB158" s="24"/>
      <c r="FC158" s="24"/>
      <c r="FD158" s="24"/>
      <c r="FE158" s="24"/>
      <c r="FF158" s="24"/>
      <c r="FG158" s="24"/>
      <c r="FH158" s="24"/>
      <c r="FI158" s="24"/>
      <c r="FJ158" s="24"/>
      <c r="FK158" s="24"/>
      <c r="FL158" s="24"/>
      <c r="FM158" s="24"/>
      <c r="FN158" s="24"/>
      <c r="FO158" s="24"/>
      <c r="FP158" s="24"/>
      <c r="FQ158" s="24"/>
      <c r="FR158" s="24"/>
      <c r="FS158" s="24"/>
      <c r="FT158" s="24"/>
      <c r="FU158" s="24"/>
      <c r="FV158" s="24"/>
      <c r="FW158" s="24"/>
      <c r="FX158" s="24"/>
      <c r="FY158" s="24"/>
      <c r="FZ158" s="24"/>
      <c r="GA158" s="24"/>
      <c r="GB158" s="24"/>
      <c r="GC158" s="24"/>
      <c r="GD158" s="24"/>
      <c r="GE158" s="24"/>
      <c r="GF158" s="24"/>
      <c r="GG158" s="24"/>
      <c r="GH158" s="24"/>
      <c r="GI158" s="24"/>
      <c r="GJ158" s="24"/>
      <c r="GK158" s="24"/>
      <c r="GL158" s="24"/>
      <c r="GM158" s="24"/>
      <c r="GN158" s="24"/>
      <c r="GO158" s="24"/>
      <c r="GP158" s="24"/>
      <c r="GQ158" s="24"/>
      <c r="GR158" s="24"/>
      <c r="GS158" s="24"/>
      <c r="GT158" s="24"/>
      <c r="GU158" s="24"/>
      <c r="GV158" s="24"/>
      <c r="GW158" s="24"/>
      <c r="GX158" s="24"/>
      <c r="GY158" s="24"/>
      <c r="GZ158" s="24"/>
      <c r="HA158" s="24"/>
      <c r="HB158" s="24"/>
      <c r="HC158" s="24"/>
      <c r="HD158" s="24"/>
      <c r="HE158" s="24"/>
      <c r="HF158" s="24"/>
      <c r="HG158" s="24"/>
      <c r="HH158" s="24"/>
      <c r="HI158" s="24"/>
      <c r="HJ158" s="24"/>
      <c r="HK158" s="24"/>
      <c r="HL158" s="24"/>
      <c r="HM158" s="24"/>
      <c r="HN158" s="24"/>
      <c r="HO158" s="24"/>
      <c r="HP158" s="24"/>
      <c r="HQ158" s="24"/>
      <c r="HR158" s="24"/>
      <c r="HS158" s="24"/>
      <c r="HT158" s="24"/>
      <c r="HU158" s="24"/>
      <c r="HV158" s="24"/>
      <c r="HW158" s="24"/>
      <c r="HX158" s="24"/>
      <c r="HY158" s="24"/>
      <c r="HZ158" s="24"/>
      <c r="IA158" s="24"/>
      <c r="IB158" s="24"/>
      <c r="IC158" s="24"/>
      <c r="ID158" s="24"/>
      <c r="IE158" s="24"/>
      <c r="IF158" s="24"/>
      <c r="IG158" s="24"/>
      <c r="IH158" s="24"/>
      <c r="II158" s="24"/>
      <c r="IJ158" s="24"/>
      <c r="IK158" s="24"/>
      <c r="IL158" s="24"/>
      <c r="IM158" s="24"/>
      <c r="IN158" s="24"/>
      <c r="IO158" s="24"/>
      <c r="IP158" s="24"/>
      <c r="IQ158" s="24"/>
      <c r="IR158" s="24"/>
      <c r="IS158" s="24"/>
      <c r="IT158" s="24"/>
      <c r="IU158" s="24"/>
    </row>
    <row r="159" spans="1:255" s="7" customFormat="1" ht="20.100000000000001" customHeight="1" x14ac:dyDescent="0.15">
      <c r="A159" s="12">
        <v>155</v>
      </c>
      <c r="B159" s="14" t="s">
        <v>252</v>
      </c>
      <c r="C159" s="46" t="s">
        <v>246</v>
      </c>
      <c r="D159" s="49" t="s">
        <v>947</v>
      </c>
      <c r="E159" s="45" t="s">
        <v>1274</v>
      </c>
      <c r="F159" s="31">
        <v>19</v>
      </c>
      <c r="G159" s="14">
        <v>700</v>
      </c>
      <c r="H159" s="14">
        <f t="shared" si="25"/>
        <v>4032</v>
      </c>
      <c r="I159" s="14">
        <f t="shared" si="26"/>
        <v>1344</v>
      </c>
      <c r="J159" s="14">
        <f t="shared" si="27"/>
        <v>1344</v>
      </c>
      <c r="K159" s="14">
        <f t="shared" si="28"/>
        <v>6720</v>
      </c>
      <c r="L159" s="14">
        <f t="shared" si="29"/>
        <v>1680</v>
      </c>
      <c r="M159" s="1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  <c r="ES159" s="24"/>
      <c r="ET159" s="24"/>
      <c r="EU159" s="24"/>
      <c r="EV159" s="24"/>
      <c r="EW159" s="24"/>
      <c r="EX159" s="24"/>
      <c r="EY159" s="24"/>
      <c r="EZ159" s="24"/>
      <c r="FA159" s="24"/>
      <c r="FB159" s="24"/>
      <c r="FC159" s="24"/>
      <c r="FD159" s="24"/>
      <c r="FE159" s="24"/>
      <c r="FF159" s="24"/>
      <c r="FG159" s="24"/>
      <c r="FH159" s="24"/>
      <c r="FI159" s="24"/>
      <c r="FJ159" s="24"/>
      <c r="FK159" s="24"/>
      <c r="FL159" s="24"/>
      <c r="FM159" s="24"/>
      <c r="FN159" s="24"/>
      <c r="FO159" s="24"/>
      <c r="FP159" s="24"/>
      <c r="FQ159" s="24"/>
      <c r="FR159" s="24"/>
      <c r="FS159" s="24"/>
      <c r="FT159" s="24"/>
      <c r="FU159" s="24"/>
      <c r="FV159" s="24"/>
      <c r="FW159" s="24"/>
      <c r="FX159" s="24"/>
      <c r="FY159" s="24"/>
      <c r="FZ159" s="24"/>
      <c r="GA159" s="24"/>
      <c r="GB159" s="24"/>
      <c r="GC159" s="24"/>
      <c r="GD159" s="24"/>
      <c r="GE159" s="24"/>
      <c r="GF159" s="24"/>
      <c r="GG159" s="24"/>
      <c r="GH159" s="24"/>
      <c r="GI159" s="24"/>
      <c r="GJ159" s="24"/>
      <c r="GK159" s="24"/>
      <c r="GL159" s="24"/>
      <c r="GM159" s="24"/>
      <c r="GN159" s="24"/>
      <c r="GO159" s="24"/>
      <c r="GP159" s="24"/>
      <c r="GQ159" s="24"/>
      <c r="GR159" s="24"/>
      <c r="GS159" s="24"/>
      <c r="GT159" s="24"/>
      <c r="GU159" s="24"/>
      <c r="GV159" s="24"/>
      <c r="GW159" s="24"/>
      <c r="GX159" s="24"/>
      <c r="GY159" s="24"/>
      <c r="GZ159" s="24"/>
      <c r="HA159" s="24"/>
      <c r="HB159" s="24"/>
      <c r="HC159" s="24"/>
      <c r="HD159" s="24"/>
      <c r="HE159" s="24"/>
      <c r="HF159" s="24"/>
      <c r="HG159" s="24"/>
      <c r="HH159" s="24"/>
      <c r="HI159" s="24"/>
      <c r="HJ159" s="24"/>
      <c r="HK159" s="24"/>
      <c r="HL159" s="24"/>
      <c r="HM159" s="24"/>
      <c r="HN159" s="24"/>
      <c r="HO159" s="24"/>
      <c r="HP159" s="24"/>
      <c r="HQ159" s="24"/>
      <c r="HR159" s="24"/>
      <c r="HS159" s="24"/>
      <c r="HT159" s="24"/>
      <c r="HU159" s="24"/>
      <c r="HV159" s="24"/>
      <c r="HW159" s="24"/>
      <c r="HX159" s="24"/>
      <c r="HY159" s="24"/>
      <c r="HZ159" s="24"/>
      <c r="IA159" s="24"/>
      <c r="IB159" s="24"/>
      <c r="IC159" s="24"/>
      <c r="ID159" s="24"/>
      <c r="IE159" s="24"/>
      <c r="IF159" s="24"/>
      <c r="IG159" s="24"/>
      <c r="IH159" s="24"/>
      <c r="II159" s="24"/>
      <c r="IJ159" s="24"/>
      <c r="IK159" s="24"/>
      <c r="IL159" s="24"/>
      <c r="IM159" s="24"/>
      <c r="IN159" s="24"/>
      <c r="IO159" s="24"/>
      <c r="IP159" s="24"/>
      <c r="IQ159" s="24"/>
      <c r="IR159" s="24"/>
      <c r="IS159" s="24"/>
      <c r="IT159" s="24"/>
      <c r="IU159" s="24"/>
    </row>
    <row r="160" spans="1:255" s="7" customFormat="1" ht="20.100000000000001" customHeight="1" x14ac:dyDescent="0.15">
      <c r="A160" s="12">
        <v>156</v>
      </c>
      <c r="B160" s="14" t="s">
        <v>253</v>
      </c>
      <c r="C160" s="46" t="s">
        <v>250</v>
      </c>
      <c r="D160" s="49" t="s">
        <v>948</v>
      </c>
      <c r="E160" s="45" t="s">
        <v>1274</v>
      </c>
      <c r="F160" s="31">
        <v>23</v>
      </c>
      <c r="G160" s="14">
        <v>800</v>
      </c>
      <c r="H160" s="14">
        <f t="shared" si="25"/>
        <v>4608</v>
      </c>
      <c r="I160" s="14">
        <f t="shared" si="26"/>
        <v>1536</v>
      </c>
      <c r="J160" s="14">
        <f t="shared" si="27"/>
        <v>1536</v>
      </c>
      <c r="K160" s="14">
        <f t="shared" si="28"/>
        <v>7680</v>
      </c>
      <c r="L160" s="14">
        <f t="shared" si="29"/>
        <v>1920</v>
      </c>
      <c r="M160" s="1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  <c r="ES160" s="24"/>
      <c r="ET160" s="24"/>
      <c r="EU160" s="24"/>
      <c r="EV160" s="24"/>
      <c r="EW160" s="24"/>
      <c r="EX160" s="24"/>
      <c r="EY160" s="24"/>
      <c r="EZ160" s="24"/>
      <c r="FA160" s="24"/>
      <c r="FB160" s="24"/>
      <c r="FC160" s="24"/>
      <c r="FD160" s="24"/>
      <c r="FE160" s="24"/>
      <c r="FF160" s="24"/>
      <c r="FG160" s="24"/>
      <c r="FH160" s="24"/>
      <c r="FI160" s="24"/>
      <c r="FJ160" s="24"/>
      <c r="FK160" s="24"/>
      <c r="FL160" s="24"/>
      <c r="FM160" s="24"/>
      <c r="FN160" s="24"/>
      <c r="FO160" s="24"/>
      <c r="FP160" s="24"/>
      <c r="FQ160" s="24"/>
      <c r="FR160" s="24"/>
      <c r="FS160" s="24"/>
      <c r="FT160" s="24"/>
      <c r="FU160" s="24"/>
      <c r="FV160" s="24"/>
      <c r="FW160" s="24"/>
      <c r="FX160" s="24"/>
      <c r="FY160" s="24"/>
      <c r="FZ160" s="24"/>
      <c r="GA160" s="24"/>
      <c r="GB160" s="24"/>
      <c r="GC160" s="24"/>
      <c r="GD160" s="24"/>
      <c r="GE160" s="24"/>
      <c r="GF160" s="24"/>
      <c r="GG160" s="24"/>
      <c r="GH160" s="24"/>
      <c r="GI160" s="24"/>
      <c r="GJ160" s="24"/>
      <c r="GK160" s="24"/>
      <c r="GL160" s="24"/>
      <c r="GM160" s="24"/>
      <c r="GN160" s="24"/>
      <c r="GO160" s="24"/>
      <c r="GP160" s="24"/>
      <c r="GQ160" s="24"/>
      <c r="GR160" s="24"/>
      <c r="GS160" s="24"/>
      <c r="GT160" s="24"/>
      <c r="GU160" s="24"/>
      <c r="GV160" s="24"/>
      <c r="GW160" s="24"/>
      <c r="GX160" s="24"/>
      <c r="GY160" s="24"/>
      <c r="GZ160" s="24"/>
      <c r="HA160" s="24"/>
      <c r="HB160" s="24"/>
      <c r="HC160" s="24"/>
      <c r="HD160" s="24"/>
      <c r="HE160" s="24"/>
      <c r="HF160" s="24"/>
      <c r="HG160" s="24"/>
      <c r="HH160" s="24"/>
      <c r="HI160" s="24"/>
      <c r="HJ160" s="24"/>
      <c r="HK160" s="24"/>
      <c r="HL160" s="24"/>
      <c r="HM160" s="24"/>
      <c r="HN160" s="24"/>
      <c r="HO160" s="24"/>
      <c r="HP160" s="24"/>
      <c r="HQ160" s="24"/>
      <c r="HR160" s="24"/>
      <c r="HS160" s="24"/>
      <c r="HT160" s="24"/>
      <c r="HU160" s="24"/>
      <c r="HV160" s="24"/>
      <c r="HW160" s="24"/>
      <c r="HX160" s="24"/>
      <c r="HY160" s="24"/>
      <c r="HZ160" s="24"/>
      <c r="IA160" s="24"/>
      <c r="IB160" s="24"/>
      <c r="IC160" s="24"/>
      <c r="ID160" s="24"/>
      <c r="IE160" s="24"/>
      <c r="IF160" s="24"/>
      <c r="IG160" s="24"/>
      <c r="IH160" s="24"/>
      <c r="II160" s="24"/>
      <c r="IJ160" s="24"/>
      <c r="IK160" s="24"/>
      <c r="IL160" s="24"/>
      <c r="IM160" s="24"/>
      <c r="IN160" s="24"/>
      <c r="IO160" s="24"/>
      <c r="IP160" s="24"/>
      <c r="IQ160" s="24"/>
      <c r="IR160" s="24"/>
      <c r="IS160" s="24"/>
      <c r="IT160" s="24"/>
      <c r="IU160" s="24"/>
    </row>
    <row r="161" spans="1:255" s="7" customFormat="1" ht="20.100000000000001" customHeight="1" x14ac:dyDescent="0.15">
      <c r="A161" s="12">
        <v>157</v>
      </c>
      <c r="B161" s="14" t="s">
        <v>254</v>
      </c>
      <c r="C161" s="46" t="s">
        <v>233</v>
      </c>
      <c r="D161" s="49" t="s">
        <v>949</v>
      </c>
      <c r="E161" s="45" t="s">
        <v>1274</v>
      </c>
      <c r="F161" s="31">
        <v>26</v>
      </c>
      <c r="G161" s="14">
        <v>800</v>
      </c>
      <c r="H161" s="14">
        <f t="shared" si="25"/>
        <v>4608</v>
      </c>
      <c r="I161" s="14">
        <f t="shared" si="26"/>
        <v>1536</v>
      </c>
      <c r="J161" s="14">
        <f t="shared" si="27"/>
        <v>1536</v>
      </c>
      <c r="K161" s="14">
        <f t="shared" si="28"/>
        <v>7680</v>
      </c>
      <c r="L161" s="14">
        <f t="shared" si="29"/>
        <v>1920</v>
      </c>
      <c r="M161" s="1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  <c r="ES161" s="24"/>
      <c r="ET161" s="24"/>
      <c r="EU161" s="24"/>
      <c r="EV161" s="24"/>
      <c r="EW161" s="24"/>
      <c r="EX161" s="24"/>
      <c r="EY161" s="24"/>
      <c r="EZ161" s="24"/>
      <c r="FA161" s="24"/>
      <c r="FB161" s="24"/>
      <c r="FC161" s="24"/>
      <c r="FD161" s="24"/>
      <c r="FE161" s="24"/>
      <c r="FF161" s="24"/>
      <c r="FG161" s="24"/>
      <c r="FH161" s="24"/>
      <c r="FI161" s="24"/>
      <c r="FJ161" s="24"/>
      <c r="FK161" s="24"/>
      <c r="FL161" s="24"/>
      <c r="FM161" s="24"/>
      <c r="FN161" s="24"/>
      <c r="FO161" s="24"/>
      <c r="FP161" s="24"/>
      <c r="FQ161" s="24"/>
      <c r="FR161" s="24"/>
      <c r="FS161" s="24"/>
      <c r="FT161" s="24"/>
      <c r="FU161" s="24"/>
      <c r="FV161" s="24"/>
      <c r="FW161" s="24"/>
      <c r="FX161" s="24"/>
      <c r="FY161" s="24"/>
      <c r="FZ161" s="24"/>
      <c r="GA161" s="24"/>
      <c r="GB161" s="24"/>
      <c r="GC161" s="24"/>
      <c r="GD161" s="24"/>
      <c r="GE161" s="24"/>
      <c r="GF161" s="24"/>
      <c r="GG161" s="24"/>
      <c r="GH161" s="24"/>
      <c r="GI161" s="24"/>
      <c r="GJ161" s="24"/>
      <c r="GK161" s="24"/>
      <c r="GL161" s="24"/>
      <c r="GM161" s="24"/>
      <c r="GN161" s="24"/>
      <c r="GO161" s="24"/>
      <c r="GP161" s="24"/>
      <c r="GQ161" s="24"/>
      <c r="GR161" s="24"/>
      <c r="GS161" s="24"/>
      <c r="GT161" s="24"/>
      <c r="GU161" s="24"/>
      <c r="GV161" s="24"/>
      <c r="GW161" s="24"/>
      <c r="GX161" s="24"/>
      <c r="GY161" s="24"/>
      <c r="GZ161" s="24"/>
      <c r="HA161" s="24"/>
      <c r="HB161" s="24"/>
      <c r="HC161" s="24"/>
      <c r="HD161" s="24"/>
      <c r="HE161" s="24"/>
      <c r="HF161" s="24"/>
      <c r="HG161" s="24"/>
      <c r="HH161" s="24"/>
      <c r="HI161" s="24"/>
      <c r="HJ161" s="24"/>
      <c r="HK161" s="24"/>
      <c r="HL161" s="24"/>
      <c r="HM161" s="24"/>
      <c r="HN161" s="24"/>
      <c r="HO161" s="24"/>
      <c r="HP161" s="24"/>
      <c r="HQ161" s="24"/>
      <c r="HR161" s="24"/>
      <c r="HS161" s="24"/>
      <c r="HT161" s="24"/>
      <c r="HU161" s="24"/>
      <c r="HV161" s="24"/>
      <c r="HW161" s="24"/>
      <c r="HX161" s="24"/>
      <c r="HY161" s="24"/>
      <c r="HZ161" s="24"/>
      <c r="IA161" s="24"/>
      <c r="IB161" s="24"/>
      <c r="IC161" s="24"/>
      <c r="ID161" s="24"/>
      <c r="IE161" s="24"/>
      <c r="IF161" s="24"/>
      <c r="IG161" s="24"/>
      <c r="IH161" s="24"/>
      <c r="II161" s="24"/>
      <c r="IJ161" s="24"/>
      <c r="IK161" s="24"/>
      <c r="IL161" s="24"/>
      <c r="IM161" s="24"/>
      <c r="IN161" s="24"/>
      <c r="IO161" s="24"/>
      <c r="IP161" s="24"/>
      <c r="IQ161" s="24"/>
      <c r="IR161" s="24"/>
      <c r="IS161" s="24"/>
      <c r="IT161" s="24"/>
      <c r="IU161" s="24"/>
    </row>
    <row r="162" spans="1:255" s="7" customFormat="1" ht="20.100000000000001" customHeight="1" x14ac:dyDescent="0.15">
      <c r="A162" s="12">
        <v>158</v>
      </c>
      <c r="B162" s="14" t="s">
        <v>255</v>
      </c>
      <c r="C162" s="46" t="s">
        <v>222</v>
      </c>
      <c r="D162" s="49" t="s">
        <v>950</v>
      </c>
      <c r="E162" s="45" t="s">
        <v>1274</v>
      </c>
      <c r="F162" s="31">
        <v>27</v>
      </c>
      <c r="G162" s="14">
        <v>800</v>
      </c>
      <c r="H162" s="14">
        <f t="shared" si="25"/>
        <v>4608</v>
      </c>
      <c r="I162" s="14">
        <f t="shared" si="26"/>
        <v>1536</v>
      </c>
      <c r="J162" s="14">
        <f t="shared" si="27"/>
        <v>1536</v>
      </c>
      <c r="K162" s="14">
        <f t="shared" si="28"/>
        <v>7680</v>
      </c>
      <c r="L162" s="14">
        <f t="shared" si="29"/>
        <v>1920</v>
      </c>
      <c r="M162" s="1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  <c r="ES162" s="24"/>
      <c r="ET162" s="24"/>
      <c r="EU162" s="24"/>
      <c r="EV162" s="24"/>
      <c r="EW162" s="24"/>
      <c r="EX162" s="24"/>
      <c r="EY162" s="24"/>
      <c r="EZ162" s="24"/>
      <c r="FA162" s="24"/>
      <c r="FB162" s="24"/>
      <c r="FC162" s="24"/>
      <c r="FD162" s="24"/>
      <c r="FE162" s="24"/>
      <c r="FF162" s="24"/>
      <c r="FG162" s="24"/>
      <c r="FH162" s="24"/>
      <c r="FI162" s="24"/>
      <c r="FJ162" s="24"/>
      <c r="FK162" s="24"/>
      <c r="FL162" s="24"/>
      <c r="FM162" s="24"/>
      <c r="FN162" s="24"/>
      <c r="FO162" s="24"/>
      <c r="FP162" s="24"/>
      <c r="FQ162" s="24"/>
      <c r="FR162" s="24"/>
      <c r="FS162" s="24"/>
      <c r="FT162" s="24"/>
      <c r="FU162" s="24"/>
      <c r="FV162" s="24"/>
      <c r="FW162" s="24"/>
      <c r="FX162" s="24"/>
      <c r="FY162" s="24"/>
      <c r="FZ162" s="24"/>
      <c r="GA162" s="24"/>
      <c r="GB162" s="24"/>
      <c r="GC162" s="24"/>
      <c r="GD162" s="24"/>
      <c r="GE162" s="24"/>
      <c r="GF162" s="24"/>
      <c r="GG162" s="24"/>
      <c r="GH162" s="24"/>
      <c r="GI162" s="24"/>
      <c r="GJ162" s="24"/>
      <c r="GK162" s="24"/>
      <c r="GL162" s="24"/>
      <c r="GM162" s="24"/>
      <c r="GN162" s="24"/>
      <c r="GO162" s="24"/>
      <c r="GP162" s="24"/>
      <c r="GQ162" s="24"/>
      <c r="GR162" s="24"/>
      <c r="GS162" s="24"/>
      <c r="GT162" s="24"/>
      <c r="GU162" s="24"/>
      <c r="GV162" s="24"/>
      <c r="GW162" s="24"/>
      <c r="GX162" s="24"/>
      <c r="GY162" s="24"/>
      <c r="GZ162" s="24"/>
      <c r="HA162" s="24"/>
      <c r="HB162" s="24"/>
      <c r="HC162" s="24"/>
      <c r="HD162" s="24"/>
      <c r="HE162" s="24"/>
      <c r="HF162" s="24"/>
      <c r="HG162" s="24"/>
      <c r="HH162" s="24"/>
      <c r="HI162" s="24"/>
      <c r="HJ162" s="24"/>
      <c r="HK162" s="24"/>
      <c r="HL162" s="24"/>
      <c r="HM162" s="24"/>
      <c r="HN162" s="24"/>
      <c r="HO162" s="24"/>
      <c r="HP162" s="24"/>
      <c r="HQ162" s="24"/>
      <c r="HR162" s="24"/>
      <c r="HS162" s="24"/>
      <c r="HT162" s="24"/>
      <c r="HU162" s="24"/>
      <c r="HV162" s="24"/>
      <c r="HW162" s="24"/>
      <c r="HX162" s="24"/>
      <c r="HY162" s="24"/>
      <c r="HZ162" s="24"/>
      <c r="IA162" s="24"/>
      <c r="IB162" s="24"/>
      <c r="IC162" s="24"/>
      <c r="ID162" s="24"/>
      <c r="IE162" s="24"/>
      <c r="IF162" s="24"/>
      <c r="IG162" s="24"/>
      <c r="IH162" s="24"/>
      <c r="II162" s="24"/>
      <c r="IJ162" s="24"/>
      <c r="IK162" s="24"/>
      <c r="IL162" s="24"/>
      <c r="IM162" s="24"/>
      <c r="IN162" s="24"/>
      <c r="IO162" s="24"/>
      <c r="IP162" s="24"/>
      <c r="IQ162" s="24"/>
      <c r="IR162" s="24"/>
      <c r="IS162" s="24"/>
      <c r="IT162" s="24"/>
      <c r="IU162" s="24"/>
    </row>
    <row r="163" spans="1:255" s="7" customFormat="1" ht="20.100000000000001" customHeight="1" x14ac:dyDescent="0.15">
      <c r="A163" s="12">
        <v>159</v>
      </c>
      <c r="B163" s="14" t="s">
        <v>87</v>
      </c>
      <c r="C163" s="46" t="s">
        <v>88</v>
      </c>
      <c r="D163" s="49" t="s">
        <v>951</v>
      </c>
      <c r="E163" s="45" t="s">
        <v>1274</v>
      </c>
      <c r="F163" s="31">
        <v>11</v>
      </c>
      <c r="G163" s="14">
        <v>700</v>
      </c>
      <c r="H163" s="31">
        <f t="shared" ref="H163:H181" si="30">G163*0.48*12</f>
        <v>4032</v>
      </c>
      <c r="I163" s="14">
        <f t="shared" ref="I163:I181" si="31">G163*0.16*12</f>
        <v>1344</v>
      </c>
      <c r="J163" s="14">
        <f t="shared" ref="J163:J181" si="32">G163*0.16*12</f>
        <v>1344</v>
      </c>
      <c r="K163" s="14">
        <f t="shared" ref="K163:K189" si="33">H163+I163+J163</f>
        <v>6720</v>
      </c>
      <c r="L163" s="14">
        <f t="shared" ref="L163:L181" si="34">G163*0.2*12</f>
        <v>1680</v>
      </c>
      <c r="M163" s="14"/>
    </row>
    <row r="164" spans="1:255" s="7" customFormat="1" ht="20.100000000000001" customHeight="1" x14ac:dyDescent="0.15">
      <c r="A164" s="12">
        <v>160</v>
      </c>
      <c r="B164" s="14" t="s">
        <v>89</v>
      </c>
      <c r="C164" s="46" t="s">
        <v>90</v>
      </c>
      <c r="D164" s="49" t="s">
        <v>952</v>
      </c>
      <c r="E164" s="45" t="s">
        <v>1274</v>
      </c>
      <c r="F164" s="31">
        <v>13</v>
      </c>
      <c r="G164" s="14">
        <v>700</v>
      </c>
      <c r="H164" s="31">
        <f t="shared" si="30"/>
        <v>4032</v>
      </c>
      <c r="I164" s="14">
        <f t="shared" si="31"/>
        <v>1344</v>
      </c>
      <c r="J164" s="14">
        <f t="shared" si="32"/>
        <v>1344</v>
      </c>
      <c r="K164" s="14">
        <f t="shared" si="33"/>
        <v>6720</v>
      </c>
      <c r="L164" s="14">
        <f t="shared" si="34"/>
        <v>1680</v>
      </c>
      <c r="M164" s="14"/>
    </row>
    <row r="165" spans="1:255" s="7" customFormat="1" ht="20.100000000000001" customHeight="1" x14ac:dyDescent="0.15">
      <c r="A165" s="12">
        <v>161</v>
      </c>
      <c r="B165" s="14" t="s">
        <v>91</v>
      </c>
      <c r="C165" s="46" t="s">
        <v>90</v>
      </c>
      <c r="D165" s="49" t="s">
        <v>953</v>
      </c>
      <c r="E165" s="45" t="s">
        <v>1274</v>
      </c>
      <c r="F165" s="31">
        <v>12</v>
      </c>
      <c r="G165" s="14">
        <v>700</v>
      </c>
      <c r="H165" s="31">
        <f t="shared" si="30"/>
        <v>4032</v>
      </c>
      <c r="I165" s="14">
        <f t="shared" si="31"/>
        <v>1344</v>
      </c>
      <c r="J165" s="14">
        <f t="shared" si="32"/>
        <v>1344</v>
      </c>
      <c r="K165" s="14">
        <f t="shared" si="33"/>
        <v>6720</v>
      </c>
      <c r="L165" s="14">
        <f t="shared" si="34"/>
        <v>1680</v>
      </c>
      <c r="M165" s="14"/>
    </row>
    <row r="166" spans="1:255" s="7" customFormat="1" ht="20.100000000000001" customHeight="1" x14ac:dyDescent="0.15">
      <c r="A166" s="12">
        <v>162</v>
      </c>
      <c r="B166" s="14" t="s">
        <v>92</v>
      </c>
      <c r="C166" s="46" t="s">
        <v>93</v>
      </c>
      <c r="D166" s="49" t="s">
        <v>954</v>
      </c>
      <c r="E166" s="45" t="s">
        <v>1274</v>
      </c>
      <c r="F166" s="31">
        <v>12</v>
      </c>
      <c r="G166" s="14">
        <v>700</v>
      </c>
      <c r="H166" s="31">
        <f t="shared" si="30"/>
        <v>4032</v>
      </c>
      <c r="I166" s="14">
        <f t="shared" si="31"/>
        <v>1344</v>
      </c>
      <c r="J166" s="14">
        <f t="shared" si="32"/>
        <v>1344</v>
      </c>
      <c r="K166" s="14">
        <f t="shared" si="33"/>
        <v>6720</v>
      </c>
      <c r="L166" s="14">
        <f t="shared" si="34"/>
        <v>1680</v>
      </c>
      <c r="M166" s="14"/>
    </row>
    <row r="167" spans="1:255" s="7" customFormat="1" ht="20.100000000000001" customHeight="1" x14ac:dyDescent="0.15">
      <c r="A167" s="12">
        <v>163</v>
      </c>
      <c r="B167" s="14" t="s">
        <v>94</v>
      </c>
      <c r="C167" s="46" t="s">
        <v>95</v>
      </c>
      <c r="D167" s="49" t="s">
        <v>955</v>
      </c>
      <c r="E167" s="45" t="s">
        <v>1274</v>
      </c>
      <c r="F167" s="31">
        <v>16</v>
      </c>
      <c r="G167" s="14">
        <v>700</v>
      </c>
      <c r="H167" s="31">
        <f t="shared" si="30"/>
        <v>4032</v>
      </c>
      <c r="I167" s="14">
        <f t="shared" si="31"/>
        <v>1344</v>
      </c>
      <c r="J167" s="14">
        <f t="shared" si="32"/>
        <v>1344</v>
      </c>
      <c r="K167" s="14">
        <f t="shared" si="33"/>
        <v>6720</v>
      </c>
      <c r="L167" s="14">
        <f t="shared" si="34"/>
        <v>1680</v>
      </c>
      <c r="M167" s="14"/>
    </row>
    <row r="168" spans="1:255" s="7" customFormat="1" ht="20.100000000000001" customHeight="1" x14ac:dyDescent="0.15">
      <c r="A168" s="12">
        <v>164</v>
      </c>
      <c r="B168" s="14" t="s">
        <v>96</v>
      </c>
      <c r="C168" s="46" t="s">
        <v>97</v>
      </c>
      <c r="D168" s="49" t="s">
        <v>956</v>
      </c>
      <c r="E168" s="45" t="s">
        <v>1274</v>
      </c>
      <c r="F168" s="31">
        <v>21</v>
      </c>
      <c r="G168" s="14">
        <v>800</v>
      </c>
      <c r="H168" s="31">
        <f t="shared" si="30"/>
        <v>4608</v>
      </c>
      <c r="I168" s="14">
        <f t="shared" si="31"/>
        <v>1536</v>
      </c>
      <c r="J168" s="14">
        <f t="shared" si="32"/>
        <v>1536</v>
      </c>
      <c r="K168" s="14">
        <f t="shared" si="33"/>
        <v>7680</v>
      </c>
      <c r="L168" s="14">
        <f t="shared" si="34"/>
        <v>1920</v>
      </c>
      <c r="M168" s="14"/>
    </row>
    <row r="169" spans="1:255" s="7" customFormat="1" ht="20.100000000000001" customHeight="1" x14ac:dyDescent="0.15">
      <c r="A169" s="12">
        <v>165</v>
      </c>
      <c r="B169" s="14" t="s">
        <v>98</v>
      </c>
      <c r="C169" s="46" t="s">
        <v>90</v>
      </c>
      <c r="D169" s="49" t="s">
        <v>957</v>
      </c>
      <c r="E169" s="45" t="s">
        <v>1274</v>
      </c>
      <c r="F169" s="31">
        <v>28</v>
      </c>
      <c r="G169" s="14">
        <v>800</v>
      </c>
      <c r="H169" s="31">
        <f t="shared" si="30"/>
        <v>4608</v>
      </c>
      <c r="I169" s="14">
        <f t="shared" si="31"/>
        <v>1536</v>
      </c>
      <c r="J169" s="14">
        <f t="shared" si="32"/>
        <v>1536</v>
      </c>
      <c r="K169" s="14">
        <f t="shared" si="33"/>
        <v>7680</v>
      </c>
      <c r="L169" s="14">
        <f t="shared" si="34"/>
        <v>1920</v>
      </c>
      <c r="M169" s="14"/>
    </row>
    <row r="170" spans="1:255" s="1" customFormat="1" ht="20.100000000000001" customHeight="1" x14ac:dyDescent="0.15">
      <c r="A170" s="12">
        <v>166</v>
      </c>
      <c r="B170" s="14" t="s">
        <v>99</v>
      </c>
      <c r="C170" s="46" t="s">
        <v>88</v>
      </c>
      <c r="D170" s="49" t="s">
        <v>958</v>
      </c>
      <c r="E170" s="45" t="s">
        <v>1274</v>
      </c>
      <c r="F170" s="31">
        <v>30</v>
      </c>
      <c r="G170" s="14">
        <v>900</v>
      </c>
      <c r="H170" s="31">
        <f t="shared" si="30"/>
        <v>5184</v>
      </c>
      <c r="I170" s="14">
        <f t="shared" si="31"/>
        <v>1728</v>
      </c>
      <c r="J170" s="14">
        <f t="shared" si="32"/>
        <v>1728</v>
      </c>
      <c r="K170" s="14">
        <f t="shared" si="33"/>
        <v>8640</v>
      </c>
      <c r="L170" s="14">
        <f t="shared" si="34"/>
        <v>2160</v>
      </c>
      <c r="M170" s="14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7"/>
      <c r="IK170" s="7"/>
      <c r="IL170" s="7"/>
      <c r="IM170" s="7"/>
      <c r="IN170" s="7"/>
      <c r="IO170" s="7"/>
      <c r="IP170" s="7"/>
      <c r="IQ170" s="7"/>
      <c r="IR170" s="7"/>
      <c r="IS170" s="7"/>
      <c r="IT170" s="7"/>
      <c r="IU170" s="7"/>
    </row>
    <row r="171" spans="1:255" s="1" customFormat="1" ht="20.100000000000001" customHeight="1" x14ac:dyDescent="0.15">
      <c r="A171" s="12">
        <v>167</v>
      </c>
      <c r="B171" s="14" t="s">
        <v>100</v>
      </c>
      <c r="C171" s="46" t="s">
        <v>88</v>
      </c>
      <c r="D171" s="49" t="s">
        <v>959</v>
      </c>
      <c r="E171" s="45" t="s">
        <v>1274</v>
      </c>
      <c r="F171" s="31">
        <v>30</v>
      </c>
      <c r="G171" s="14">
        <v>900</v>
      </c>
      <c r="H171" s="31">
        <f t="shared" si="30"/>
        <v>5184</v>
      </c>
      <c r="I171" s="14">
        <f t="shared" si="31"/>
        <v>1728</v>
      </c>
      <c r="J171" s="14">
        <f t="shared" si="32"/>
        <v>1728</v>
      </c>
      <c r="K171" s="14">
        <f t="shared" si="33"/>
        <v>8640</v>
      </c>
      <c r="L171" s="14">
        <f t="shared" si="34"/>
        <v>2160</v>
      </c>
      <c r="M171" s="1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  <c r="ES171" s="24"/>
      <c r="ET171" s="24"/>
      <c r="EU171" s="24"/>
      <c r="EV171" s="24"/>
      <c r="EW171" s="24"/>
      <c r="EX171" s="24"/>
      <c r="EY171" s="24"/>
      <c r="EZ171" s="24"/>
      <c r="FA171" s="24"/>
      <c r="FB171" s="24"/>
      <c r="FC171" s="24"/>
      <c r="FD171" s="24"/>
      <c r="FE171" s="24"/>
      <c r="FF171" s="24"/>
      <c r="FG171" s="24"/>
      <c r="FH171" s="24"/>
      <c r="FI171" s="24"/>
      <c r="FJ171" s="24"/>
      <c r="FK171" s="24"/>
      <c r="FL171" s="24"/>
      <c r="FM171" s="24"/>
      <c r="FN171" s="24"/>
      <c r="FO171" s="24"/>
      <c r="FP171" s="24"/>
      <c r="FQ171" s="24"/>
      <c r="FR171" s="24"/>
      <c r="FS171" s="24"/>
      <c r="FT171" s="24"/>
      <c r="FU171" s="24"/>
      <c r="FV171" s="24"/>
      <c r="FW171" s="24"/>
      <c r="FX171" s="24"/>
      <c r="FY171" s="24"/>
      <c r="FZ171" s="24"/>
      <c r="GA171" s="24"/>
      <c r="GB171" s="24"/>
      <c r="GC171" s="24"/>
      <c r="GD171" s="24"/>
      <c r="GE171" s="24"/>
      <c r="GF171" s="24"/>
      <c r="GG171" s="24"/>
      <c r="GH171" s="24"/>
      <c r="GI171" s="24"/>
      <c r="GJ171" s="24"/>
      <c r="GK171" s="24"/>
      <c r="GL171" s="24"/>
      <c r="GM171" s="24"/>
      <c r="GN171" s="24"/>
      <c r="GO171" s="24"/>
      <c r="GP171" s="24"/>
      <c r="GQ171" s="24"/>
      <c r="GR171" s="24"/>
      <c r="GS171" s="24"/>
      <c r="GT171" s="24"/>
      <c r="GU171" s="24"/>
      <c r="GV171" s="24"/>
      <c r="GW171" s="24"/>
      <c r="GX171" s="24"/>
      <c r="GY171" s="24"/>
      <c r="GZ171" s="24"/>
      <c r="HA171" s="24"/>
      <c r="HB171" s="24"/>
      <c r="HC171" s="24"/>
      <c r="HD171" s="24"/>
      <c r="HE171" s="24"/>
      <c r="HF171" s="24"/>
      <c r="HG171" s="24"/>
      <c r="HH171" s="24"/>
      <c r="HI171" s="24"/>
      <c r="HJ171" s="24"/>
      <c r="HK171" s="24"/>
      <c r="HL171" s="24"/>
      <c r="HM171" s="24"/>
      <c r="HN171" s="24"/>
      <c r="HO171" s="24"/>
      <c r="HP171" s="24"/>
      <c r="HQ171" s="24"/>
      <c r="HR171" s="24"/>
      <c r="HS171" s="24"/>
      <c r="HT171" s="24"/>
      <c r="HU171" s="24"/>
      <c r="HV171" s="24"/>
      <c r="HW171" s="24"/>
      <c r="HX171" s="24"/>
      <c r="HY171" s="24"/>
      <c r="HZ171" s="24"/>
      <c r="IA171" s="24"/>
      <c r="IB171" s="24"/>
      <c r="IC171" s="24"/>
      <c r="ID171" s="24"/>
      <c r="IE171" s="24"/>
      <c r="IF171" s="24"/>
      <c r="IG171" s="24"/>
      <c r="IH171" s="24"/>
      <c r="II171" s="24"/>
      <c r="IJ171" s="24"/>
      <c r="IK171" s="24"/>
      <c r="IL171" s="24"/>
      <c r="IM171" s="24"/>
      <c r="IN171" s="24"/>
      <c r="IO171" s="24"/>
      <c r="IP171" s="24"/>
      <c r="IQ171" s="24"/>
      <c r="IR171" s="24"/>
      <c r="IS171" s="24"/>
      <c r="IT171" s="24"/>
      <c r="IU171" s="24"/>
    </row>
    <row r="172" spans="1:255" s="1" customFormat="1" ht="20.100000000000001" customHeight="1" x14ac:dyDescent="0.15">
      <c r="A172" s="12">
        <v>168</v>
      </c>
      <c r="B172" s="14" t="s">
        <v>101</v>
      </c>
      <c r="C172" s="46" t="s">
        <v>102</v>
      </c>
      <c r="D172" s="49" t="s">
        <v>960</v>
      </c>
      <c r="E172" s="45" t="s">
        <v>1274</v>
      </c>
      <c r="F172" s="31">
        <v>30</v>
      </c>
      <c r="G172" s="14">
        <v>900</v>
      </c>
      <c r="H172" s="31">
        <f t="shared" si="30"/>
        <v>5184</v>
      </c>
      <c r="I172" s="14">
        <f t="shared" si="31"/>
        <v>1728</v>
      </c>
      <c r="J172" s="14">
        <f t="shared" si="32"/>
        <v>1728</v>
      </c>
      <c r="K172" s="14">
        <f t="shared" si="33"/>
        <v>8640</v>
      </c>
      <c r="L172" s="14">
        <f t="shared" si="34"/>
        <v>2160</v>
      </c>
      <c r="M172" s="14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7"/>
      <c r="IK172" s="7"/>
      <c r="IL172" s="7"/>
      <c r="IM172" s="7"/>
      <c r="IN172" s="7"/>
      <c r="IO172" s="7"/>
      <c r="IP172" s="7"/>
      <c r="IQ172" s="7"/>
      <c r="IR172" s="7"/>
      <c r="IS172" s="7"/>
      <c r="IT172" s="7"/>
      <c r="IU172" s="7"/>
    </row>
    <row r="173" spans="1:255" s="1" customFormat="1" ht="20.100000000000001" customHeight="1" x14ac:dyDescent="0.15">
      <c r="A173" s="12">
        <v>169</v>
      </c>
      <c r="B173" s="14" t="s">
        <v>103</v>
      </c>
      <c r="C173" s="46" t="s">
        <v>104</v>
      </c>
      <c r="D173" s="49" t="s">
        <v>958</v>
      </c>
      <c r="E173" s="45" t="s">
        <v>1274</v>
      </c>
      <c r="F173" s="31">
        <v>32</v>
      </c>
      <c r="G173" s="14">
        <v>900</v>
      </c>
      <c r="H173" s="31">
        <f t="shared" si="30"/>
        <v>5184</v>
      </c>
      <c r="I173" s="14">
        <f t="shared" si="31"/>
        <v>1728</v>
      </c>
      <c r="J173" s="14">
        <f t="shared" si="32"/>
        <v>1728</v>
      </c>
      <c r="K173" s="14">
        <f t="shared" si="33"/>
        <v>8640</v>
      </c>
      <c r="L173" s="14">
        <f t="shared" si="34"/>
        <v>2160</v>
      </c>
      <c r="M173" s="14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7"/>
      <c r="IK173" s="7"/>
      <c r="IL173" s="7"/>
      <c r="IM173" s="7"/>
      <c r="IN173" s="7"/>
      <c r="IO173" s="7"/>
      <c r="IP173" s="7"/>
      <c r="IQ173" s="7"/>
      <c r="IR173" s="7"/>
      <c r="IS173" s="7"/>
      <c r="IT173" s="7"/>
      <c r="IU173" s="7"/>
    </row>
    <row r="174" spans="1:255" s="1" customFormat="1" ht="20.100000000000001" customHeight="1" x14ac:dyDescent="0.15">
      <c r="A174" s="12">
        <v>170</v>
      </c>
      <c r="B174" s="14" t="s">
        <v>105</v>
      </c>
      <c r="C174" s="46" t="s">
        <v>106</v>
      </c>
      <c r="D174" s="49" t="s">
        <v>961</v>
      </c>
      <c r="E174" s="45" t="s">
        <v>1274</v>
      </c>
      <c r="F174" s="31">
        <v>34</v>
      </c>
      <c r="G174" s="14">
        <v>900</v>
      </c>
      <c r="H174" s="31">
        <f t="shared" si="30"/>
        <v>5184</v>
      </c>
      <c r="I174" s="14">
        <f t="shared" si="31"/>
        <v>1728</v>
      </c>
      <c r="J174" s="14">
        <f t="shared" si="32"/>
        <v>1728</v>
      </c>
      <c r="K174" s="14">
        <f t="shared" si="33"/>
        <v>8640</v>
      </c>
      <c r="L174" s="14">
        <f t="shared" si="34"/>
        <v>2160</v>
      </c>
      <c r="M174" s="14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7"/>
      <c r="IK174" s="7"/>
      <c r="IL174" s="7"/>
      <c r="IM174" s="7"/>
      <c r="IN174" s="7"/>
      <c r="IO174" s="7"/>
      <c r="IP174" s="7"/>
      <c r="IQ174" s="7"/>
      <c r="IR174" s="7"/>
      <c r="IS174" s="7"/>
      <c r="IT174" s="7"/>
      <c r="IU174" s="7"/>
    </row>
    <row r="175" spans="1:255" s="1" customFormat="1" ht="20.100000000000001" customHeight="1" x14ac:dyDescent="0.15">
      <c r="A175" s="12">
        <v>171</v>
      </c>
      <c r="B175" s="14" t="s">
        <v>107</v>
      </c>
      <c r="C175" s="46" t="s">
        <v>108</v>
      </c>
      <c r="D175" s="49" t="s">
        <v>962</v>
      </c>
      <c r="E175" s="45" t="s">
        <v>1274</v>
      </c>
      <c r="F175" s="31">
        <v>37</v>
      </c>
      <c r="G175" s="14">
        <v>900</v>
      </c>
      <c r="H175" s="31">
        <f t="shared" si="30"/>
        <v>5184</v>
      </c>
      <c r="I175" s="14">
        <f t="shared" si="31"/>
        <v>1728</v>
      </c>
      <c r="J175" s="14">
        <f t="shared" si="32"/>
        <v>1728</v>
      </c>
      <c r="K175" s="14">
        <f t="shared" si="33"/>
        <v>8640</v>
      </c>
      <c r="L175" s="14">
        <f t="shared" si="34"/>
        <v>2160</v>
      </c>
      <c r="M175" s="14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7"/>
      <c r="IK175" s="7"/>
      <c r="IL175" s="7"/>
      <c r="IM175" s="7"/>
      <c r="IN175" s="7"/>
      <c r="IO175" s="7"/>
      <c r="IP175" s="7"/>
      <c r="IQ175" s="7"/>
      <c r="IR175" s="7"/>
      <c r="IS175" s="7"/>
      <c r="IT175" s="7"/>
      <c r="IU175" s="7"/>
    </row>
    <row r="176" spans="1:255" s="1" customFormat="1" ht="20.100000000000001" customHeight="1" x14ac:dyDescent="0.15">
      <c r="A176" s="12">
        <v>172</v>
      </c>
      <c r="B176" s="14" t="s">
        <v>109</v>
      </c>
      <c r="C176" s="46" t="s">
        <v>110</v>
      </c>
      <c r="D176" s="49" t="s">
        <v>963</v>
      </c>
      <c r="E176" s="45" t="s">
        <v>1274</v>
      </c>
      <c r="F176" s="31">
        <v>37</v>
      </c>
      <c r="G176" s="14">
        <v>900</v>
      </c>
      <c r="H176" s="31">
        <f t="shared" si="30"/>
        <v>5184</v>
      </c>
      <c r="I176" s="14">
        <f t="shared" si="31"/>
        <v>1728</v>
      </c>
      <c r="J176" s="14">
        <f t="shared" si="32"/>
        <v>1728</v>
      </c>
      <c r="K176" s="14">
        <f t="shared" si="33"/>
        <v>8640</v>
      </c>
      <c r="L176" s="14">
        <f t="shared" si="34"/>
        <v>2160</v>
      </c>
      <c r="M176" s="14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7"/>
      <c r="IK176" s="7"/>
      <c r="IL176" s="7"/>
      <c r="IM176" s="7"/>
      <c r="IN176" s="7"/>
      <c r="IO176" s="7"/>
      <c r="IP176" s="7"/>
      <c r="IQ176" s="7"/>
      <c r="IR176" s="7"/>
      <c r="IS176" s="7"/>
      <c r="IT176" s="7"/>
      <c r="IU176" s="7"/>
    </row>
    <row r="177" spans="1:255" s="1" customFormat="1" ht="20.100000000000001" customHeight="1" x14ac:dyDescent="0.15">
      <c r="A177" s="12">
        <v>173</v>
      </c>
      <c r="B177" s="14" t="s">
        <v>111</v>
      </c>
      <c r="C177" s="46" t="s">
        <v>106</v>
      </c>
      <c r="D177" s="49" t="s">
        <v>964</v>
      </c>
      <c r="E177" s="45" t="s">
        <v>1274</v>
      </c>
      <c r="F177" s="31">
        <v>37</v>
      </c>
      <c r="G177" s="14">
        <v>900</v>
      </c>
      <c r="H177" s="31">
        <f t="shared" si="30"/>
        <v>5184</v>
      </c>
      <c r="I177" s="14">
        <f t="shared" si="31"/>
        <v>1728</v>
      </c>
      <c r="J177" s="14">
        <f t="shared" si="32"/>
        <v>1728</v>
      </c>
      <c r="K177" s="14">
        <f t="shared" si="33"/>
        <v>8640</v>
      </c>
      <c r="L177" s="14">
        <f t="shared" si="34"/>
        <v>2160</v>
      </c>
      <c r="M177" s="14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7"/>
      <c r="IK177" s="7"/>
      <c r="IL177" s="7"/>
      <c r="IM177" s="7"/>
      <c r="IN177" s="7"/>
      <c r="IO177" s="7"/>
      <c r="IP177" s="7"/>
      <c r="IQ177" s="7"/>
      <c r="IR177" s="7"/>
      <c r="IS177" s="7"/>
      <c r="IT177" s="7"/>
      <c r="IU177" s="7"/>
    </row>
    <row r="178" spans="1:255" s="1" customFormat="1" ht="20.100000000000001" customHeight="1" x14ac:dyDescent="0.15">
      <c r="A178" s="12">
        <v>174</v>
      </c>
      <c r="B178" s="14" t="s">
        <v>112</v>
      </c>
      <c r="C178" s="46" t="s">
        <v>113</v>
      </c>
      <c r="D178" s="49" t="s">
        <v>965</v>
      </c>
      <c r="E178" s="45" t="s">
        <v>1274</v>
      </c>
      <c r="F178" s="31">
        <v>38</v>
      </c>
      <c r="G178" s="14">
        <v>900</v>
      </c>
      <c r="H178" s="31">
        <f t="shared" si="30"/>
        <v>5184</v>
      </c>
      <c r="I178" s="14">
        <f t="shared" si="31"/>
        <v>1728</v>
      </c>
      <c r="J178" s="14">
        <f t="shared" si="32"/>
        <v>1728</v>
      </c>
      <c r="K178" s="14">
        <f t="shared" si="33"/>
        <v>8640</v>
      </c>
      <c r="L178" s="14">
        <f t="shared" si="34"/>
        <v>2160</v>
      </c>
      <c r="M178" s="14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7"/>
      <c r="IK178" s="7"/>
      <c r="IL178" s="7"/>
      <c r="IM178" s="7"/>
      <c r="IN178" s="7"/>
      <c r="IO178" s="7"/>
      <c r="IP178" s="7"/>
      <c r="IQ178" s="7"/>
      <c r="IR178" s="7"/>
      <c r="IS178" s="7"/>
      <c r="IT178" s="7"/>
      <c r="IU178" s="7"/>
    </row>
    <row r="179" spans="1:255" s="1" customFormat="1" ht="20.100000000000001" customHeight="1" x14ac:dyDescent="0.15">
      <c r="A179" s="12">
        <v>175</v>
      </c>
      <c r="B179" s="14" t="s">
        <v>114</v>
      </c>
      <c r="C179" s="46" t="s">
        <v>115</v>
      </c>
      <c r="D179" s="49" t="s">
        <v>966</v>
      </c>
      <c r="E179" s="45" t="s">
        <v>1274</v>
      </c>
      <c r="F179" s="31">
        <v>33</v>
      </c>
      <c r="G179" s="14">
        <v>900</v>
      </c>
      <c r="H179" s="31">
        <f t="shared" si="30"/>
        <v>5184</v>
      </c>
      <c r="I179" s="14">
        <f t="shared" si="31"/>
        <v>1728</v>
      </c>
      <c r="J179" s="14">
        <f t="shared" si="32"/>
        <v>1728</v>
      </c>
      <c r="K179" s="14">
        <f t="shared" si="33"/>
        <v>8640</v>
      </c>
      <c r="L179" s="14">
        <f t="shared" si="34"/>
        <v>2160</v>
      </c>
      <c r="M179" s="14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7"/>
      <c r="IK179" s="7"/>
      <c r="IL179" s="7"/>
      <c r="IM179" s="7"/>
      <c r="IN179" s="7"/>
      <c r="IO179" s="7"/>
      <c r="IP179" s="7"/>
      <c r="IQ179" s="7"/>
      <c r="IR179" s="7"/>
      <c r="IS179" s="7"/>
      <c r="IT179" s="7"/>
      <c r="IU179" s="7"/>
    </row>
    <row r="180" spans="1:255" s="1" customFormat="1" ht="20.100000000000001" customHeight="1" x14ac:dyDescent="0.15">
      <c r="A180" s="12">
        <v>176</v>
      </c>
      <c r="B180" s="14" t="s">
        <v>116</v>
      </c>
      <c r="C180" s="46" t="s">
        <v>117</v>
      </c>
      <c r="D180" s="49" t="s">
        <v>967</v>
      </c>
      <c r="E180" s="45" t="s">
        <v>1274</v>
      </c>
      <c r="F180" s="31">
        <v>33</v>
      </c>
      <c r="G180" s="14">
        <v>900</v>
      </c>
      <c r="H180" s="31">
        <f t="shared" si="30"/>
        <v>5184</v>
      </c>
      <c r="I180" s="14">
        <f t="shared" si="31"/>
        <v>1728</v>
      </c>
      <c r="J180" s="14">
        <f t="shared" si="32"/>
        <v>1728</v>
      </c>
      <c r="K180" s="14">
        <f t="shared" si="33"/>
        <v>8640</v>
      </c>
      <c r="L180" s="14">
        <f t="shared" si="34"/>
        <v>2160</v>
      </c>
      <c r="M180" s="14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7"/>
      <c r="IK180" s="7"/>
      <c r="IL180" s="7"/>
      <c r="IM180" s="7"/>
      <c r="IN180" s="7"/>
      <c r="IO180" s="7"/>
      <c r="IP180" s="7"/>
      <c r="IQ180" s="7"/>
      <c r="IR180" s="7"/>
      <c r="IS180" s="7"/>
      <c r="IT180" s="7"/>
      <c r="IU180" s="7"/>
    </row>
    <row r="181" spans="1:255" s="1" customFormat="1" ht="20.100000000000001" customHeight="1" x14ac:dyDescent="0.15">
      <c r="A181" s="12">
        <v>177</v>
      </c>
      <c r="B181" s="14" t="s">
        <v>118</v>
      </c>
      <c r="C181" s="46" t="s">
        <v>97</v>
      </c>
      <c r="D181" s="49" t="s">
        <v>968</v>
      </c>
      <c r="E181" s="45" t="s">
        <v>1274</v>
      </c>
      <c r="F181" s="31">
        <v>34</v>
      </c>
      <c r="G181" s="14">
        <v>900</v>
      </c>
      <c r="H181" s="31">
        <f t="shared" si="30"/>
        <v>5184</v>
      </c>
      <c r="I181" s="14">
        <f t="shared" si="31"/>
        <v>1728</v>
      </c>
      <c r="J181" s="14">
        <f t="shared" si="32"/>
        <v>1728</v>
      </c>
      <c r="K181" s="14">
        <f t="shared" si="33"/>
        <v>8640</v>
      </c>
      <c r="L181" s="14">
        <f t="shared" si="34"/>
        <v>2160</v>
      </c>
      <c r="M181" s="14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7"/>
      <c r="IK181" s="7"/>
      <c r="IL181" s="7"/>
      <c r="IM181" s="7"/>
      <c r="IN181" s="7"/>
      <c r="IO181" s="7"/>
      <c r="IP181" s="7"/>
      <c r="IQ181" s="7"/>
      <c r="IR181" s="7"/>
      <c r="IS181" s="7"/>
      <c r="IT181" s="7"/>
      <c r="IU181" s="7"/>
    </row>
    <row r="182" spans="1:255" s="1" customFormat="1" ht="20.100000000000001" customHeight="1" x14ac:dyDescent="0.15">
      <c r="A182" s="12">
        <v>178</v>
      </c>
      <c r="B182" s="14" t="s">
        <v>119</v>
      </c>
      <c r="C182" s="46" t="s">
        <v>90</v>
      </c>
      <c r="D182" s="49" t="s">
        <v>969</v>
      </c>
      <c r="E182" s="45" t="s">
        <v>1274</v>
      </c>
      <c r="F182" s="31">
        <v>9</v>
      </c>
      <c r="G182" s="14">
        <v>400</v>
      </c>
      <c r="H182" s="31"/>
      <c r="I182" s="14"/>
      <c r="J182" s="14">
        <f>G182*12</f>
        <v>4800</v>
      </c>
      <c r="K182" s="14">
        <f t="shared" si="33"/>
        <v>4800</v>
      </c>
      <c r="L182" s="14">
        <v>0</v>
      </c>
      <c r="M182" s="14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7"/>
      <c r="IK182" s="7"/>
      <c r="IL182" s="7"/>
      <c r="IM182" s="7"/>
      <c r="IN182" s="7"/>
      <c r="IO182" s="7"/>
      <c r="IP182" s="7"/>
      <c r="IQ182" s="7"/>
      <c r="IR182" s="7"/>
      <c r="IS182" s="7"/>
      <c r="IT182" s="7"/>
      <c r="IU182" s="7"/>
    </row>
    <row r="183" spans="1:255" s="1" customFormat="1" ht="20.100000000000001" customHeight="1" x14ac:dyDescent="0.15">
      <c r="A183" s="12">
        <v>179</v>
      </c>
      <c r="B183" s="14" t="s">
        <v>120</v>
      </c>
      <c r="C183" s="46" t="s">
        <v>104</v>
      </c>
      <c r="D183" s="49" t="s">
        <v>970</v>
      </c>
      <c r="E183" s="45" t="s">
        <v>1274</v>
      </c>
      <c r="F183" s="31">
        <v>12</v>
      </c>
      <c r="G183" s="14">
        <v>700</v>
      </c>
      <c r="H183" s="31">
        <f t="shared" ref="H183:H189" si="35">G183*0.48*12</f>
        <v>4032</v>
      </c>
      <c r="I183" s="14">
        <f t="shared" ref="I183:I189" si="36">G183*0.16*12</f>
        <v>1344</v>
      </c>
      <c r="J183" s="14">
        <f t="shared" ref="J183:J189" si="37">G183*0.16*12</f>
        <v>1344</v>
      </c>
      <c r="K183" s="14">
        <f t="shared" si="33"/>
        <v>6720</v>
      </c>
      <c r="L183" s="14">
        <f t="shared" ref="L183:L189" si="38">G183*0.2*12</f>
        <v>1680</v>
      </c>
      <c r="M183" s="14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7"/>
      <c r="IK183" s="7"/>
      <c r="IL183" s="7"/>
      <c r="IM183" s="7"/>
      <c r="IN183" s="7"/>
      <c r="IO183" s="7"/>
      <c r="IP183" s="7"/>
      <c r="IQ183" s="7"/>
      <c r="IR183" s="7"/>
      <c r="IS183" s="7"/>
      <c r="IT183" s="7"/>
      <c r="IU183" s="7"/>
    </row>
    <row r="184" spans="1:255" s="1" customFormat="1" ht="20.100000000000001" customHeight="1" x14ac:dyDescent="0.15">
      <c r="A184" s="12">
        <v>180</v>
      </c>
      <c r="B184" s="14" t="s">
        <v>121</v>
      </c>
      <c r="C184" s="46" t="s">
        <v>122</v>
      </c>
      <c r="D184" s="49" t="s">
        <v>971</v>
      </c>
      <c r="E184" s="45" t="s">
        <v>1274</v>
      </c>
      <c r="F184" s="31">
        <v>12</v>
      </c>
      <c r="G184" s="14">
        <v>700</v>
      </c>
      <c r="H184" s="31">
        <f t="shared" si="35"/>
        <v>4032</v>
      </c>
      <c r="I184" s="14">
        <f t="shared" si="36"/>
        <v>1344</v>
      </c>
      <c r="J184" s="14">
        <f t="shared" si="37"/>
        <v>1344</v>
      </c>
      <c r="K184" s="14">
        <f t="shared" si="33"/>
        <v>6720</v>
      </c>
      <c r="L184" s="14">
        <f t="shared" si="38"/>
        <v>1680</v>
      </c>
      <c r="M184" s="14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7"/>
      <c r="IK184" s="7"/>
      <c r="IL184" s="7"/>
      <c r="IM184" s="7"/>
      <c r="IN184" s="7"/>
      <c r="IO184" s="7"/>
      <c r="IP184" s="7"/>
      <c r="IQ184" s="7"/>
      <c r="IR184" s="7"/>
      <c r="IS184" s="7"/>
      <c r="IT184" s="7"/>
      <c r="IU184" s="7"/>
    </row>
    <row r="185" spans="1:255" s="1" customFormat="1" ht="20.100000000000001" customHeight="1" x14ac:dyDescent="0.15">
      <c r="A185" s="12">
        <v>181</v>
      </c>
      <c r="B185" s="14" t="s">
        <v>123</v>
      </c>
      <c r="C185" s="46" t="s">
        <v>113</v>
      </c>
      <c r="D185" s="49" t="s">
        <v>972</v>
      </c>
      <c r="E185" s="45" t="s">
        <v>1274</v>
      </c>
      <c r="F185" s="31">
        <v>12</v>
      </c>
      <c r="G185" s="14">
        <v>700</v>
      </c>
      <c r="H185" s="31">
        <f t="shared" si="35"/>
        <v>4032</v>
      </c>
      <c r="I185" s="14">
        <f t="shared" si="36"/>
        <v>1344</v>
      </c>
      <c r="J185" s="14">
        <f t="shared" si="37"/>
        <v>1344</v>
      </c>
      <c r="K185" s="14">
        <f t="shared" si="33"/>
        <v>6720</v>
      </c>
      <c r="L185" s="14">
        <f t="shared" si="38"/>
        <v>1680</v>
      </c>
      <c r="M185" s="14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7"/>
      <c r="IK185" s="7"/>
      <c r="IL185" s="7"/>
      <c r="IM185" s="7"/>
      <c r="IN185" s="7"/>
      <c r="IO185" s="7"/>
      <c r="IP185" s="7"/>
      <c r="IQ185" s="7"/>
      <c r="IR185" s="7"/>
      <c r="IS185" s="7"/>
      <c r="IT185" s="7"/>
      <c r="IU185" s="7"/>
    </row>
    <row r="186" spans="1:255" s="1" customFormat="1" ht="20.100000000000001" customHeight="1" x14ac:dyDescent="0.15">
      <c r="A186" s="12">
        <v>182</v>
      </c>
      <c r="B186" s="14" t="s">
        <v>124</v>
      </c>
      <c r="C186" s="46" t="s">
        <v>108</v>
      </c>
      <c r="D186" s="49" t="s">
        <v>973</v>
      </c>
      <c r="E186" s="45" t="s">
        <v>1274</v>
      </c>
      <c r="F186" s="31">
        <v>12</v>
      </c>
      <c r="G186" s="14">
        <v>700</v>
      </c>
      <c r="H186" s="31">
        <f t="shared" si="35"/>
        <v>4032</v>
      </c>
      <c r="I186" s="14">
        <f t="shared" si="36"/>
        <v>1344</v>
      </c>
      <c r="J186" s="14">
        <f t="shared" si="37"/>
        <v>1344</v>
      </c>
      <c r="K186" s="14">
        <f t="shared" si="33"/>
        <v>6720</v>
      </c>
      <c r="L186" s="14">
        <f t="shared" si="38"/>
        <v>1680</v>
      </c>
      <c r="M186" s="14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7"/>
      <c r="IK186" s="7"/>
      <c r="IL186" s="7"/>
      <c r="IM186" s="7"/>
      <c r="IN186" s="7"/>
      <c r="IO186" s="7"/>
      <c r="IP186" s="7"/>
      <c r="IQ186" s="7"/>
      <c r="IR186" s="7"/>
      <c r="IS186" s="7"/>
      <c r="IT186" s="7"/>
      <c r="IU186" s="7"/>
    </row>
    <row r="187" spans="1:255" s="1" customFormat="1" ht="20.100000000000001" customHeight="1" x14ac:dyDescent="0.15">
      <c r="A187" s="12">
        <v>183</v>
      </c>
      <c r="B187" s="14" t="s">
        <v>125</v>
      </c>
      <c r="C187" s="46" t="s">
        <v>93</v>
      </c>
      <c r="D187" s="49" t="s">
        <v>974</v>
      </c>
      <c r="E187" s="45" t="s">
        <v>1274</v>
      </c>
      <c r="F187" s="31">
        <v>12</v>
      </c>
      <c r="G187" s="14">
        <v>700</v>
      </c>
      <c r="H187" s="31">
        <f t="shared" si="35"/>
        <v>4032</v>
      </c>
      <c r="I187" s="14">
        <f t="shared" si="36"/>
        <v>1344</v>
      </c>
      <c r="J187" s="14">
        <f t="shared" si="37"/>
        <v>1344</v>
      </c>
      <c r="K187" s="14">
        <f t="shared" si="33"/>
        <v>6720</v>
      </c>
      <c r="L187" s="14">
        <f t="shared" si="38"/>
        <v>1680</v>
      </c>
      <c r="M187" s="14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7"/>
      <c r="IK187" s="7"/>
      <c r="IL187" s="7"/>
      <c r="IM187" s="7"/>
      <c r="IN187" s="7"/>
      <c r="IO187" s="7"/>
      <c r="IP187" s="7"/>
      <c r="IQ187" s="7"/>
      <c r="IR187" s="7"/>
      <c r="IS187" s="7"/>
      <c r="IT187" s="7"/>
      <c r="IU187" s="7"/>
    </row>
    <row r="188" spans="1:255" s="1" customFormat="1" ht="20.100000000000001" customHeight="1" x14ac:dyDescent="0.15">
      <c r="A188" s="12">
        <v>184</v>
      </c>
      <c r="B188" s="14" t="s">
        <v>126</v>
      </c>
      <c r="C188" s="46" t="s">
        <v>127</v>
      </c>
      <c r="D188" s="49" t="s">
        <v>975</v>
      </c>
      <c r="E188" s="45" t="s">
        <v>1274</v>
      </c>
      <c r="F188" s="31">
        <v>12</v>
      </c>
      <c r="G188" s="14">
        <v>700</v>
      </c>
      <c r="H188" s="31">
        <f t="shared" si="35"/>
        <v>4032</v>
      </c>
      <c r="I188" s="14">
        <f t="shared" si="36"/>
        <v>1344</v>
      </c>
      <c r="J188" s="14">
        <f t="shared" si="37"/>
        <v>1344</v>
      </c>
      <c r="K188" s="14">
        <f t="shared" si="33"/>
        <v>6720</v>
      </c>
      <c r="L188" s="14">
        <f t="shared" si="38"/>
        <v>1680</v>
      </c>
      <c r="M188" s="14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7"/>
      <c r="IK188" s="7"/>
      <c r="IL188" s="7"/>
      <c r="IM188" s="7"/>
      <c r="IN188" s="7"/>
      <c r="IO188" s="7"/>
      <c r="IP188" s="7"/>
      <c r="IQ188" s="7"/>
      <c r="IR188" s="7"/>
      <c r="IS188" s="7"/>
      <c r="IT188" s="7"/>
      <c r="IU188" s="7"/>
    </row>
    <row r="189" spans="1:255" s="1" customFormat="1" ht="20.100000000000001" customHeight="1" x14ac:dyDescent="0.15">
      <c r="A189" s="12">
        <v>185</v>
      </c>
      <c r="B189" s="14" t="s">
        <v>128</v>
      </c>
      <c r="C189" s="46" t="s">
        <v>90</v>
      </c>
      <c r="D189" s="49" t="s">
        <v>976</v>
      </c>
      <c r="E189" s="45" t="s">
        <v>1274</v>
      </c>
      <c r="F189" s="31">
        <v>12</v>
      </c>
      <c r="G189" s="14">
        <v>700</v>
      </c>
      <c r="H189" s="31">
        <f t="shared" si="35"/>
        <v>4032</v>
      </c>
      <c r="I189" s="14">
        <f t="shared" si="36"/>
        <v>1344</v>
      </c>
      <c r="J189" s="14">
        <f t="shared" si="37"/>
        <v>1344</v>
      </c>
      <c r="K189" s="14">
        <f t="shared" si="33"/>
        <v>6720</v>
      </c>
      <c r="L189" s="14">
        <f t="shared" si="38"/>
        <v>1680</v>
      </c>
      <c r="M189" s="14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7"/>
      <c r="IK189" s="7"/>
      <c r="IL189" s="7"/>
      <c r="IM189" s="7"/>
      <c r="IN189" s="7"/>
      <c r="IO189" s="7"/>
      <c r="IP189" s="7"/>
      <c r="IQ189" s="7"/>
      <c r="IR189" s="7"/>
      <c r="IS189" s="7"/>
      <c r="IT189" s="7"/>
      <c r="IU189" s="7"/>
    </row>
    <row r="190" spans="1:255" s="1" customFormat="1" ht="20.100000000000001" customHeight="1" x14ac:dyDescent="0.15">
      <c r="A190" s="12">
        <v>186</v>
      </c>
      <c r="B190" s="14" t="s">
        <v>129</v>
      </c>
      <c r="C190" s="46" t="s">
        <v>130</v>
      </c>
      <c r="D190" s="49" t="s">
        <v>977</v>
      </c>
      <c r="E190" s="45" t="s">
        <v>1274</v>
      </c>
      <c r="F190" s="31">
        <v>14</v>
      </c>
      <c r="G190" s="14">
        <v>700</v>
      </c>
      <c r="H190" s="31">
        <f>G190*0.48*12</f>
        <v>4032</v>
      </c>
      <c r="I190" s="14">
        <f>G190*0.16*12</f>
        <v>1344</v>
      </c>
      <c r="J190" s="14">
        <f>G190*0.16*12</f>
        <v>1344</v>
      </c>
      <c r="K190" s="14">
        <f>H190+I190+J190</f>
        <v>6720</v>
      </c>
      <c r="L190" s="14">
        <f>G190*0.2*12</f>
        <v>1680</v>
      </c>
      <c r="M190" s="14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7"/>
      <c r="IK190" s="7"/>
      <c r="IL190" s="7"/>
      <c r="IM190" s="7"/>
      <c r="IN190" s="7"/>
      <c r="IO190" s="7"/>
      <c r="IP190" s="7"/>
      <c r="IQ190" s="7"/>
      <c r="IR190" s="7"/>
      <c r="IS190" s="7"/>
      <c r="IT190" s="7"/>
      <c r="IU190" s="7"/>
    </row>
    <row r="191" spans="1:255" s="1" customFormat="1" ht="20.100000000000001" customHeight="1" x14ac:dyDescent="0.15">
      <c r="A191" s="12">
        <v>187</v>
      </c>
      <c r="B191" s="14" t="s">
        <v>131</v>
      </c>
      <c r="C191" s="46" t="s">
        <v>104</v>
      </c>
      <c r="D191" s="49" t="s">
        <v>978</v>
      </c>
      <c r="E191" s="45" t="s">
        <v>1274</v>
      </c>
      <c r="F191" s="31">
        <v>20</v>
      </c>
      <c r="G191" s="14">
        <v>800</v>
      </c>
      <c r="H191" s="31">
        <f>G191*0.48*12</f>
        <v>4608</v>
      </c>
      <c r="I191" s="14">
        <f>G191*0.16*12</f>
        <v>1536</v>
      </c>
      <c r="J191" s="14">
        <f>G191*0.16*12</f>
        <v>1536</v>
      </c>
      <c r="K191" s="14">
        <f>H191+I191+J191</f>
        <v>7680</v>
      </c>
      <c r="L191" s="14">
        <f>G191*0.2*12</f>
        <v>1920</v>
      </c>
      <c r="M191" s="14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7"/>
      <c r="IK191" s="7"/>
      <c r="IL191" s="7"/>
      <c r="IM191" s="7"/>
      <c r="IN191" s="7"/>
      <c r="IO191" s="7"/>
      <c r="IP191" s="7"/>
      <c r="IQ191" s="7"/>
      <c r="IR191" s="7"/>
      <c r="IS191" s="7"/>
      <c r="IT191" s="7"/>
      <c r="IU191" s="7"/>
    </row>
    <row r="192" spans="1:255" s="1" customFormat="1" ht="20.100000000000001" customHeight="1" x14ac:dyDescent="0.15">
      <c r="A192" s="12">
        <v>188</v>
      </c>
      <c r="B192" s="14" t="s">
        <v>132</v>
      </c>
      <c r="C192" s="46" t="s">
        <v>108</v>
      </c>
      <c r="D192" s="49" t="s">
        <v>979</v>
      </c>
      <c r="E192" s="45" t="s">
        <v>1274</v>
      </c>
      <c r="F192" s="31">
        <v>22</v>
      </c>
      <c r="G192" s="14">
        <v>800</v>
      </c>
      <c r="H192" s="31">
        <f>G192*0.48*12</f>
        <v>4608</v>
      </c>
      <c r="I192" s="14">
        <f>G192*0.16*12</f>
        <v>1536</v>
      </c>
      <c r="J192" s="14">
        <f>G192*0.16*12</f>
        <v>1536</v>
      </c>
      <c r="K192" s="14">
        <f>H192+I192+J192</f>
        <v>7680</v>
      </c>
      <c r="L192" s="14">
        <f>G192*0.2*12</f>
        <v>1920</v>
      </c>
      <c r="M192" s="14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</row>
    <row r="193" spans="1:255" s="1" customFormat="1" ht="20.100000000000001" customHeight="1" x14ac:dyDescent="0.15">
      <c r="A193" s="12">
        <v>189</v>
      </c>
      <c r="B193" s="14" t="s">
        <v>133</v>
      </c>
      <c r="C193" s="46" t="s">
        <v>106</v>
      </c>
      <c r="D193" s="49" t="s">
        <v>980</v>
      </c>
      <c r="E193" s="45" t="s">
        <v>1274</v>
      </c>
      <c r="F193" s="31">
        <v>23</v>
      </c>
      <c r="G193" s="14">
        <v>800</v>
      </c>
      <c r="H193" s="31">
        <f>G193*0.48*12</f>
        <v>4608</v>
      </c>
      <c r="I193" s="14">
        <f>G193*0.16*12</f>
        <v>1536</v>
      </c>
      <c r="J193" s="14">
        <f>G193*0.16*12</f>
        <v>1536</v>
      </c>
      <c r="K193" s="14">
        <f>H193+I193+J193</f>
        <v>7680</v>
      </c>
      <c r="L193" s="14">
        <f>G193*0.2*12</f>
        <v>1920</v>
      </c>
      <c r="M193" s="14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7"/>
      <c r="IS193" s="7"/>
      <c r="IT193" s="7"/>
      <c r="IU193" s="7"/>
    </row>
    <row r="194" spans="1:255" s="1" customFormat="1" ht="20.100000000000001" customHeight="1" x14ac:dyDescent="0.15">
      <c r="A194" s="12">
        <v>190</v>
      </c>
      <c r="B194" s="14" t="s">
        <v>134</v>
      </c>
      <c r="C194" s="46" t="s">
        <v>88</v>
      </c>
      <c r="D194" s="49" t="s">
        <v>981</v>
      </c>
      <c r="E194" s="45" t="s">
        <v>1274</v>
      </c>
      <c r="F194" s="31">
        <v>26</v>
      </c>
      <c r="G194" s="14">
        <v>800</v>
      </c>
      <c r="H194" s="31">
        <f>G194*0.48*12</f>
        <v>4608</v>
      </c>
      <c r="I194" s="14">
        <f>G194*0.16*12</f>
        <v>1536</v>
      </c>
      <c r="J194" s="14">
        <f>G194*0.16*12</f>
        <v>1536</v>
      </c>
      <c r="K194" s="14">
        <f>H194+I194+J194</f>
        <v>7680</v>
      </c>
      <c r="L194" s="14">
        <f>G194*0.2*12</f>
        <v>1920</v>
      </c>
      <c r="M194" s="14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7"/>
      <c r="IK194" s="7"/>
      <c r="IL194" s="7"/>
      <c r="IM194" s="7"/>
      <c r="IN194" s="7"/>
      <c r="IO194" s="7"/>
      <c r="IP194" s="7"/>
      <c r="IQ194" s="7"/>
      <c r="IR194" s="7"/>
      <c r="IS194" s="7"/>
      <c r="IT194" s="7"/>
      <c r="IU194" s="7"/>
    </row>
    <row r="195" spans="1:255" s="1" customFormat="1" ht="20.100000000000001" customHeight="1" x14ac:dyDescent="0.15">
      <c r="A195" s="12">
        <v>191</v>
      </c>
      <c r="B195" s="17" t="s">
        <v>212</v>
      </c>
      <c r="C195" s="48" t="s">
        <v>29</v>
      </c>
      <c r="D195" s="89" t="s">
        <v>982</v>
      </c>
      <c r="E195" s="45" t="s">
        <v>1274</v>
      </c>
      <c r="F195" s="57" t="s">
        <v>213</v>
      </c>
      <c r="G195" s="17" t="s">
        <v>214</v>
      </c>
      <c r="H195" s="17" t="s">
        <v>215</v>
      </c>
      <c r="I195" s="17" t="s">
        <v>215</v>
      </c>
      <c r="J195" s="17" t="s">
        <v>216</v>
      </c>
      <c r="K195" s="17" t="s">
        <v>216</v>
      </c>
      <c r="L195" s="17" t="s">
        <v>215</v>
      </c>
      <c r="M195" s="32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7"/>
      <c r="IK195" s="7"/>
      <c r="IL195" s="7"/>
      <c r="IM195" s="7"/>
      <c r="IN195" s="7"/>
      <c r="IO195" s="7"/>
      <c r="IP195" s="7"/>
      <c r="IQ195" s="7"/>
      <c r="IR195" s="7"/>
      <c r="IS195" s="7"/>
      <c r="IT195" s="7"/>
      <c r="IU195" s="7"/>
    </row>
    <row r="196" spans="1:255" s="1" customFormat="1" ht="20.100000000000001" customHeight="1" x14ac:dyDescent="0.15">
      <c r="A196" s="12">
        <v>192</v>
      </c>
      <c r="B196" s="25" t="s">
        <v>12</v>
      </c>
      <c r="C196" s="49" t="s">
        <v>13</v>
      </c>
      <c r="D196" s="49" t="s">
        <v>983</v>
      </c>
      <c r="E196" s="45" t="s">
        <v>1274</v>
      </c>
      <c r="F196" s="58">
        <v>10</v>
      </c>
      <c r="G196" s="25">
        <v>700</v>
      </c>
      <c r="H196" s="25">
        <f t="shared" ref="H196:H230" si="39">G196*12*0.48</f>
        <v>4032</v>
      </c>
      <c r="I196" s="25">
        <f t="shared" ref="I196:I230" si="40">G196*12*0.16</f>
        <v>1344</v>
      </c>
      <c r="J196" s="25">
        <f t="shared" ref="J196:J230" si="41">G196*12*0.16</f>
        <v>1344</v>
      </c>
      <c r="K196" s="25">
        <f t="shared" ref="K196:K230" si="42">H196+I196+J196</f>
        <v>6720</v>
      </c>
      <c r="L196" s="25">
        <f t="shared" ref="L196:L230" si="43">G196*12*0.2</f>
        <v>1680</v>
      </c>
      <c r="M196" s="25"/>
    </row>
    <row r="197" spans="1:255" s="1" customFormat="1" ht="20.100000000000001" customHeight="1" x14ac:dyDescent="0.15">
      <c r="A197" s="12">
        <v>193</v>
      </c>
      <c r="B197" s="25" t="s">
        <v>14</v>
      </c>
      <c r="C197" s="49" t="s">
        <v>15</v>
      </c>
      <c r="D197" s="49" t="s">
        <v>984</v>
      </c>
      <c r="E197" s="45" t="s">
        <v>1274</v>
      </c>
      <c r="F197" s="58">
        <v>10</v>
      </c>
      <c r="G197" s="25">
        <v>700</v>
      </c>
      <c r="H197" s="25">
        <f t="shared" si="39"/>
        <v>4032</v>
      </c>
      <c r="I197" s="25">
        <f t="shared" si="40"/>
        <v>1344</v>
      </c>
      <c r="J197" s="25">
        <f t="shared" si="41"/>
        <v>1344</v>
      </c>
      <c r="K197" s="25">
        <f t="shared" si="42"/>
        <v>6720</v>
      </c>
      <c r="L197" s="25">
        <f t="shared" si="43"/>
        <v>1680</v>
      </c>
      <c r="M197" s="25"/>
    </row>
    <row r="198" spans="1:255" s="1" customFormat="1" ht="20.100000000000001" customHeight="1" x14ac:dyDescent="0.15">
      <c r="A198" s="12">
        <v>194</v>
      </c>
      <c r="B198" s="25" t="s">
        <v>16</v>
      </c>
      <c r="C198" s="49" t="s">
        <v>17</v>
      </c>
      <c r="D198" s="49" t="s">
        <v>985</v>
      </c>
      <c r="E198" s="45" t="s">
        <v>1274</v>
      </c>
      <c r="F198" s="58">
        <v>11</v>
      </c>
      <c r="G198" s="25">
        <v>700</v>
      </c>
      <c r="H198" s="25">
        <f t="shared" si="39"/>
        <v>4032</v>
      </c>
      <c r="I198" s="25">
        <f t="shared" si="40"/>
        <v>1344</v>
      </c>
      <c r="J198" s="25">
        <f t="shared" si="41"/>
        <v>1344</v>
      </c>
      <c r="K198" s="25">
        <f t="shared" si="42"/>
        <v>6720</v>
      </c>
      <c r="L198" s="25">
        <f t="shared" si="43"/>
        <v>1680</v>
      </c>
      <c r="M198" s="25"/>
    </row>
    <row r="199" spans="1:255" s="1" customFormat="1" ht="20.100000000000001" customHeight="1" x14ac:dyDescent="0.15">
      <c r="A199" s="12">
        <v>195</v>
      </c>
      <c r="B199" s="25" t="s">
        <v>18</v>
      </c>
      <c r="C199" s="49" t="s">
        <v>19</v>
      </c>
      <c r="D199" s="49" t="s">
        <v>986</v>
      </c>
      <c r="E199" s="45" t="s">
        <v>1274</v>
      </c>
      <c r="F199" s="58">
        <v>11</v>
      </c>
      <c r="G199" s="25">
        <v>700</v>
      </c>
      <c r="H199" s="25">
        <f t="shared" si="39"/>
        <v>4032</v>
      </c>
      <c r="I199" s="25">
        <f t="shared" si="40"/>
        <v>1344</v>
      </c>
      <c r="J199" s="25">
        <f t="shared" si="41"/>
        <v>1344</v>
      </c>
      <c r="K199" s="25">
        <f t="shared" si="42"/>
        <v>6720</v>
      </c>
      <c r="L199" s="25">
        <f t="shared" si="43"/>
        <v>1680</v>
      </c>
      <c r="M199" s="25"/>
    </row>
    <row r="200" spans="1:255" s="1" customFormat="1" ht="20.100000000000001" customHeight="1" x14ac:dyDescent="0.15">
      <c r="A200" s="12">
        <v>196</v>
      </c>
      <c r="B200" s="25" t="s">
        <v>20</v>
      </c>
      <c r="C200" s="49" t="s">
        <v>21</v>
      </c>
      <c r="D200" s="49" t="s">
        <v>987</v>
      </c>
      <c r="E200" s="45" t="s">
        <v>1274</v>
      </c>
      <c r="F200" s="58">
        <v>12</v>
      </c>
      <c r="G200" s="25">
        <v>700</v>
      </c>
      <c r="H200" s="25">
        <f t="shared" si="39"/>
        <v>4032</v>
      </c>
      <c r="I200" s="25">
        <f t="shared" si="40"/>
        <v>1344</v>
      </c>
      <c r="J200" s="25">
        <f t="shared" si="41"/>
        <v>1344</v>
      </c>
      <c r="K200" s="25">
        <f t="shared" si="42"/>
        <v>6720</v>
      </c>
      <c r="L200" s="25">
        <f t="shared" si="43"/>
        <v>1680</v>
      </c>
      <c r="M200" s="25"/>
    </row>
    <row r="201" spans="1:255" s="1" customFormat="1" ht="20.100000000000001" customHeight="1" x14ac:dyDescent="0.15">
      <c r="A201" s="12">
        <v>197</v>
      </c>
      <c r="B201" s="25" t="s">
        <v>22</v>
      </c>
      <c r="C201" s="49" t="s">
        <v>23</v>
      </c>
      <c r="D201" s="49" t="s">
        <v>988</v>
      </c>
      <c r="E201" s="45" t="s">
        <v>1274</v>
      </c>
      <c r="F201" s="58">
        <v>14</v>
      </c>
      <c r="G201" s="25">
        <v>700</v>
      </c>
      <c r="H201" s="25">
        <f t="shared" si="39"/>
        <v>4032</v>
      </c>
      <c r="I201" s="25">
        <f t="shared" si="40"/>
        <v>1344</v>
      </c>
      <c r="J201" s="25">
        <f t="shared" si="41"/>
        <v>1344</v>
      </c>
      <c r="K201" s="25">
        <f t="shared" si="42"/>
        <v>6720</v>
      </c>
      <c r="L201" s="25">
        <f t="shared" si="43"/>
        <v>1680</v>
      </c>
      <c r="M201" s="25"/>
    </row>
    <row r="202" spans="1:255" s="1" customFormat="1" ht="20.100000000000001" customHeight="1" x14ac:dyDescent="0.15">
      <c r="A202" s="12">
        <v>198</v>
      </c>
      <c r="B202" s="25" t="s">
        <v>24</v>
      </c>
      <c r="C202" s="49" t="s">
        <v>15</v>
      </c>
      <c r="D202" s="49" t="s">
        <v>989</v>
      </c>
      <c r="E202" s="45" t="s">
        <v>1274</v>
      </c>
      <c r="F202" s="58">
        <v>14</v>
      </c>
      <c r="G202" s="25">
        <v>700</v>
      </c>
      <c r="H202" s="25">
        <f t="shared" si="39"/>
        <v>4032</v>
      </c>
      <c r="I202" s="25">
        <f t="shared" si="40"/>
        <v>1344</v>
      </c>
      <c r="J202" s="25">
        <f t="shared" si="41"/>
        <v>1344</v>
      </c>
      <c r="K202" s="25">
        <f t="shared" si="42"/>
        <v>6720</v>
      </c>
      <c r="L202" s="25">
        <f t="shared" si="43"/>
        <v>1680</v>
      </c>
      <c r="M202" s="25"/>
    </row>
    <row r="203" spans="1:255" s="1" customFormat="1" ht="20.100000000000001" customHeight="1" x14ac:dyDescent="0.15">
      <c r="A203" s="12">
        <v>199</v>
      </c>
      <c r="B203" s="25" t="s">
        <v>25</v>
      </c>
      <c r="C203" s="49" t="s">
        <v>17</v>
      </c>
      <c r="D203" s="49" t="s">
        <v>990</v>
      </c>
      <c r="E203" s="45" t="s">
        <v>1274</v>
      </c>
      <c r="F203" s="58">
        <v>15</v>
      </c>
      <c r="G203" s="25">
        <v>700</v>
      </c>
      <c r="H203" s="25">
        <f t="shared" si="39"/>
        <v>4032</v>
      </c>
      <c r="I203" s="25">
        <f t="shared" si="40"/>
        <v>1344</v>
      </c>
      <c r="J203" s="25">
        <f t="shared" si="41"/>
        <v>1344</v>
      </c>
      <c r="K203" s="25">
        <f t="shared" si="42"/>
        <v>6720</v>
      </c>
      <c r="L203" s="25">
        <f t="shared" si="43"/>
        <v>1680</v>
      </c>
      <c r="M203" s="25"/>
    </row>
    <row r="204" spans="1:255" s="1" customFormat="1" ht="20.100000000000001" customHeight="1" x14ac:dyDescent="0.15">
      <c r="A204" s="12">
        <v>200</v>
      </c>
      <c r="B204" s="25" t="s">
        <v>26</v>
      </c>
      <c r="C204" s="49" t="s">
        <v>27</v>
      </c>
      <c r="D204" s="49" t="s">
        <v>991</v>
      </c>
      <c r="E204" s="45" t="s">
        <v>1274</v>
      </c>
      <c r="F204" s="58">
        <v>17</v>
      </c>
      <c r="G204" s="25">
        <v>700</v>
      </c>
      <c r="H204" s="25">
        <f t="shared" si="39"/>
        <v>4032</v>
      </c>
      <c r="I204" s="25">
        <f t="shared" si="40"/>
        <v>1344</v>
      </c>
      <c r="J204" s="25">
        <f t="shared" si="41"/>
        <v>1344</v>
      </c>
      <c r="K204" s="25">
        <f t="shared" si="42"/>
        <v>6720</v>
      </c>
      <c r="L204" s="25">
        <f t="shared" si="43"/>
        <v>1680</v>
      </c>
      <c r="M204" s="25"/>
    </row>
    <row r="205" spans="1:255" s="1" customFormat="1" ht="20.100000000000001" customHeight="1" x14ac:dyDescent="0.15">
      <c r="A205" s="12">
        <v>201</v>
      </c>
      <c r="B205" s="25" t="s">
        <v>28</v>
      </c>
      <c r="C205" s="49" t="s">
        <v>29</v>
      </c>
      <c r="D205" s="49" t="s">
        <v>992</v>
      </c>
      <c r="E205" s="45" t="s">
        <v>1274</v>
      </c>
      <c r="F205" s="58">
        <v>20</v>
      </c>
      <c r="G205" s="25">
        <v>800</v>
      </c>
      <c r="H205" s="25">
        <f t="shared" si="39"/>
        <v>4608</v>
      </c>
      <c r="I205" s="25">
        <f t="shared" si="40"/>
        <v>1536</v>
      </c>
      <c r="J205" s="25">
        <f t="shared" si="41"/>
        <v>1536</v>
      </c>
      <c r="K205" s="25">
        <f t="shared" si="42"/>
        <v>7680</v>
      </c>
      <c r="L205" s="25">
        <f t="shared" si="43"/>
        <v>1920</v>
      </c>
      <c r="M205" s="25"/>
    </row>
    <row r="206" spans="1:255" s="1" customFormat="1" ht="20.100000000000001" customHeight="1" x14ac:dyDescent="0.15">
      <c r="A206" s="12">
        <v>202</v>
      </c>
      <c r="B206" s="25" t="s">
        <v>30</v>
      </c>
      <c r="C206" s="49" t="s">
        <v>23</v>
      </c>
      <c r="D206" s="49" t="s">
        <v>993</v>
      </c>
      <c r="E206" s="45" t="s">
        <v>1274</v>
      </c>
      <c r="F206" s="58">
        <v>20</v>
      </c>
      <c r="G206" s="25">
        <v>800</v>
      </c>
      <c r="H206" s="25">
        <f t="shared" si="39"/>
        <v>4608</v>
      </c>
      <c r="I206" s="25">
        <f t="shared" si="40"/>
        <v>1536</v>
      </c>
      <c r="J206" s="25">
        <f t="shared" si="41"/>
        <v>1536</v>
      </c>
      <c r="K206" s="25">
        <f t="shared" si="42"/>
        <v>7680</v>
      </c>
      <c r="L206" s="25">
        <f t="shared" si="43"/>
        <v>1920</v>
      </c>
      <c r="M206" s="25"/>
    </row>
    <row r="207" spans="1:255" s="1" customFormat="1" ht="20.100000000000001" customHeight="1" x14ac:dyDescent="0.15">
      <c r="A207" s="12">
        <v>203</v>
      </c>
      <c r="B207" s="25" t="s">
        <v>31</v>
      </c>
      <c r="C207" s="49" t="s">
        <v>32</v>
      </c>
      <c r="D207" s="49" t="s">
        <v>994</v>
      </c>
      <c r="E207" s="45" t="s">
        <v>1274</v>
      </c>
      <c r="F207" s="58">
        <v>20</v>
      </c>
      <c r="G207" s="25">
        <v>800</v>
      </c>
      <c r="H207" s="25">
        <f t="shared" si="39"/>
        <v>4608</v>
      </c>
      <c r="I207" s="25">
        <f t="shared" si="40"/>
        <v>1536</v>
      </c>
      <c r="J207" s="25">
        <f t="shared" si="41"/>
        <v>1536</v>
      </c>
      <c r="K207" s="25">
        <f t="shared" si="42"/>
        <v>7680</v>
      </c>
      <c r="L207" s="25">
        <f t="shared" si="43"/>
        <v>1920</v>
      </c>
      <c r="M207" s="25"/>
    </row>
    <row r="208" spans="1:255" s="1" customFormat="1" ht="20.100000000000001" customHeight="1" x14ac:dyDescent="0.15">
      <c r="A208" s="12">
        <v>204</v>
      </c>
      <c r="B208" s="25" t="s">
        <v>33</v>
      </c>
      <c r="C208" s="49" t="s">
        <v>34</v>
      </c>
      <c r="D208" s="49" t="s">
        <v>995</v>
      </c>
      <c r="E208" s="45" t="s">
        <v>1274</v>
      </c>
      <c r="F208" s="58">
        <v>20</v>
      </c>
      <c r="G208" s="25">
        <v>800</v>
      </c>
      <c r="H208" s="25">
        <f t="shared" si="39"/>
        <v>4608</v>
      </c>
      <c r="I208" s="25">
        <f t="shared" si="40"/>
        <v>1536</v>
      </c>
      <c r="J208" s="25">
        <f t="shared" si="41"/>
        <v>1536</v>
      </c>
      <c r="K208" s="25">
        <f t="shared" si="42"/>
        <v>7680</v>
      </c>
      <c r="L208" s="25">
        <f t="shared" si="43"/>
        <v>1920</v>
      </c>
      <c r="M208" s="25"/>
    </row>
    <row r="209" spans="1:255" s="1" customFormat="1" ht="20.100000000000001" customHeight="1" x14ac:dyDescent="0.15">
      <c r="A209" s="12">
        <v>205</v>
      </c>
      <c r="B209" s="25" t="s">
        <v>35</v>
      </c>
      <c r="C209" s="49" t="s">
        <v>15</v>
      </c>
      <c r="D209" s="49" t="s">
        <v>996</v>
      </c>
      <c r="E209" s="45" t="s">
        <v>1274</v>
      </c>
      <c r="F209" s="58">
        <v>20</v>
      </c>
      <c r="G209" s="25">
        <v>800</v>
      </c>
      <c r="H209" s="25">
        <f t="shared" si="39"/>
        <v>4608</v>
      </c>
      <c r="I209" s="25">
        <f t="shared" si="40"/>
        <v>1536</v>
      </c>
      <c r="J209" s="25">
        <f t="shared" si="41"/>
        <v>1536</v>
      </c>
      <c r="K209" s="25">
        <f t="shared" si="42"/>
        <v>7680</v>
      </c>
      <c r="L209" s="25">
        <f t="shared" si="43"/>
        <v>1920</v>
      </c>
      <c r="M209" s="25"/>
    </row>
    <row r="210" spans="1:255" s="1" customFormat="1" ht="20.100000000000001" customHeight="1" x14ac:dyDescent="0.15">
      <c r="A210" s="12">
        <v>206</v>
      </c>
      <c r="B210" s="25" t="s">
        <v>36</v>
      </c>
      <c r="C210" s="49" t="s">
        <v>37</v>
      </c>
      <c r="D210" s="49" t="s">
        <v>997</v>
      </c>
      <c r="E210" s="45" t="s">
        <v>1274</v>
      </c>
      <c r="F210" s="58">
        <v>21</v>
      </c>
      <c r="G210" s="25">
        <v>800</v>
      </c>
      <c r="H210" s="25">
        <f t="shared" si="39"/>
        <v>4608</v>
      </c>
      <c r="I210" s="25">
        <f t="shared" si="40"/>
        <v>1536</v>
      </c>
      <c r="J210" s="25">
        <f t="shared" si="41"/>
        <v>1536</v>
      </c>
      <c r="K210" s="25">
        <f t="shared" si="42"/>
        <v>7680</v>
      </c>
      <c r="L210" s="25">
        <f t="shared" si="43"/>
        <v>1920</v>
      </c>
      <c r="M210" s="25"/>
    </row>
    <row r="211" spans="1:255" s="1" customFormat="1" ht="20.100000000000001" customHeight="1" x14ac:dyDescent="0.15">
      <c r="A211" s="12">
        <v>207</v>
      </c>
      <c r="B211" s="25" t="s">
        <v>38</v>
      </c>
      <c r="C211" s="49" t="s">
        <v>13</v>
      </c>
      <c r="D211" s="49" t="s">
        <v>998</v>
      </c>
      <c r="E211" s="45" t="s">
        <v>1274</v>
      </c>
      <c r="F211" s="58">
        <v>21</v>
      </c>
      <c r="G211" s="25">
        <v>800</v>
      </c>
      <c r="H211" s="25">
        <f t="shared" si="39"/>
        <v>4608</v>
      </c>
      <c r="I211" s="25">
        <f t="shared" si="40"/>
        <v>1536</v>
      </c>
      <c r="J211" s="25">
        <f t="shared" si="41"/>
        <v>1536</v>
      </c>
      <c r="K211" s="25">
        <f t="shared" si="42"/>
        <v>7680</v>
      </c>
      <c r="L211" s="25">
        <f t="shared" si="43"/>
        <v>1920</v>
      </c>
      <c r="M211" s="25"/>
    </row>
    <row r="212" spans="1:255" s="1" customFormat="1" ht="20.100000000000001" customHeight="1" x14ac:dyDescent="0.15">
      <c r="A212" s="12">
        <v>208</v>
      </c>
      <c r="B212" s="25" t="s">
        <v>39</v>
      </c>
      <c r="C212" s="49" t="s">
        <v>15</v>
      </c>
      <c r="D212" s="49" t="s">
        <v>999</v>
      </c>
      <c r="E212" s="45" t="s">
        <v>1274</v>
      </c>
      <c r="F212" s="58">
        <v>25</v>
      </c>
      <c r="G212" s="25">
        <v>800</v>
      </c>
      <c r="H212" s="25">
        <f t="shared" si="39"/>
        <v>4608</v>
      </c>
      <c r="I212" s="25">
        <f t="shared" si="40"/>
        <v>1536</v>
      </c>
      <c r="J212" s="25">
        <f t="shared" si="41"/>
        <v>1536</v>
      </c>
      <c r="K212" s="25">
        <f t="shared" si="42"/>
        <v>7680</v>
      </c>
      <c r="L212" s="25">
        <f t="shared" si="43"/>
        <v>1920</v>
      </c>
      <c r="M212" s="25"/>
    </row>
    <row r="213" spans="1:255" s="1" customFormat="1" ht="20.100000000000001" customHeight="1" x14ac:dyDescent="0.15">
      <c r="A213" s="12">
        <v>209</v>
      </c>
      <c r="B213" s="25" t="s">
        <v>40</v>
      </c>
      <c r="C213" s="49" t="s">
        <v>34</v>
      </c>
      <c r="D213" s="49" t="s">
        <v>1000</v>
      </c>
      <c r="E213" s="45" t="s">
        <v>1274</v>
      </c>
      <c r="F213" s="58">
        <v>27</v>
      </c>
      <c r="G213" s="25">
        <v>800</v>
      </c>
      <c r="H213" s="25">
        <f t="shared" si="39"/>
        <v>4608</v>
      </c>
      <c r="I213" s="25">
        <f t="shared" si="40"/>
        <v>1536</v>
      </c>
      <c r="J213" s="25">
        <f t="shared" si="41"/>
        <v>1536</v>
      </c>
      <c r="K213" s="25">
        <f t="shared" si="42"/>
        <v>7680</v>
      </c>
      <c r="L213" s="25">
        <f t="shared" si="43"/>
        <v>1920</v>
      </c>
      <c r="M213" s="25"/>
    </row>
    <row r="214" spans="1:255" s="1" customFormat="1" ht="20.100000000000001" customHeight="1" x14ac:dyDescent="0.15">
      <c r="A214" s="12">
        <v>210</v>
      </c>
      <c r="B214" s="25" t="s">
        <v>41</v>
      </c>
      <c r="C214" s="49" t="s">
        <v>27</v>
      </c>
      <c r="D214" s="49" t="s">
        <v>1001</v>
      </c>
      <c r="E214" s="45" t="s">
        <v>1274</v>
      </c>
      <c r="F214" s="58">
        <v>27</v>
      </c>
      <c r="G214" s="25">
        <v>800</v>
      </c>
      <c r="H214" s="25">
        <f t="shared" si="39"/>
        <v>4608</v>
      </c>
      <c r="I214" s="25">
        <f t="shared" si="40"/>
        <v>1536</v>
      </c>
      <c r="J214" s="25">
        <f t="shared" si="41"/>
        <v>1536</v>
      </c>
      <c r="K214" s="25">
        <f t="shared" si="42"/>
        <v>7680</v>
      </c>
      <c r="L214" s="25">
        <f t="shared" si="43"/>
        <v>1920</v>
      </c>
      <c r="M214" s="25"/>
    </row>
    <row r="215" spans="1:255" s="1" customFormat="1" ht="20.100000000000001" customHeight="1" x14ac:dyDescent="0.15">
      <c r="A215" s="12">
        <v>211</v>
      </c>
      <c r="B215" s="25" t="s">
        <v>42</v>
      </c>
      <c r="C215" s="49" t="s">
        <v>43</v>
      </c>
      <c r="D215" s="49" t="s">
        <v>1002</v>
      </c>
      <c r="E215" s="45" t="s">
        <v>1274</v>
      </c>
      <c r="F215" s="58">
        <v>29</v>
      </c>
      <c r="G215" s="25">
        <v>800</v>
      </c>
      <c r="H215" s="25">
        <f t="shared" si="39"/>
        <v>4608</v>
      </c>
      <c r="I215" s="25">
        <f t="shared" si="40"/>
        <v>1536</v>
      </c>
      <c r="J215" s="25">
        <f t="shared" si="41"/>
        <v>1536</v>
      </c>
      <c r="K215" s="25">
        <f t="shared" si="42"/>
        <v>7680</v>
      </c>
      <c r="L215" s="25">
        <f t="shared" si="43"/>
        <v>1920</v>
      </c>
      <c r="M215" s="25"/>
    </row>
    <row r="216" spans="1:255" s="1" customFormat="1" ht="20.100000000000001" customHeight="1" x14ac:dyDescent="0.15">
      <c r="A216" s="12">
        <v>212</v>
      </c>
      <c r="B216" s="25" t="s">
        <v>44</v>
      </c>
      <c r="C216" s="49" t="s">
        <v>21</v>
      </c>
      <c r="D216" s="49" t="s">
        <v>1003</v>
      </c>
      <c r="E216" s="45" t="s">
        <v>1274</v>
      </c>
      <c r="F216" s="58">
        <v>29</v>
      </c>
      <c r="G216" s="25">
        <v>800</v>
      </c>
      <c r="H216" s="25">
        <f t="shared" si="39"/>
        <v>4608</v>
      </c>
      <c r="I216" s="25">
        <f t="shared" si="40"/>
        <v>1536</v>
      </c>
      <c r="J216" s="25">
        <f t="shared" si="41"/>
        <v>1536</v>
      </c>
      <c r="K216" s="25">
        <f t="shared" si="42"/>
        <v>7680</v>
      </c>
      <c r="L216" s="25">
        <f t="shared" si="43"/>
        <v>1920</v>
      </c>
      <c r="M216" s="25"/>
    </row>
    <row r="217" spans="1:255" s="1" customFormat="1" ht="20.100000000000001" customHeight="1" x14ac:dyDescent="0.15">
      <c r="A217" s="12">
        <v>213</v>
      </c>
      <c r="B217" s="25" t="s">
        <v>45</v>
      </c>
      <c r="C217" s="49" t="s">
        <v>34</v>
      </c>
      <c r="D217" s="49" t="s">
        <v>1004</v>
      </c>
      <c r="E217" s="45" t="s">
        <v>1274</v>
      </c>
      <c r="F217" s="58">
        <v>30</v>
      </c>
      <c r="G217" s="25">
        <v>900</v>
      </c>
      <c r="H217" s="25">
        <f t="shared" si="39"/>
        <v>5184</v>
      </c>
      <c r="I217" s="25">
        <f t="shared" si="40"/>
        <v>1728</v>
      </c>
      <c r="J217" s="25">
        <f t="shared" si="41"/>
        <v>1728</v>
      </c>
      <c r="K217" s="25">
        <f t="shared" si="42"/>
        <v>8640</v>
      </c>
      <c r="L217" s="25">
        <f t="shared" si="43"/>
        <v>2160</v>
      </c>
      <c r="M217" s="25"/>
    </row>
    <row r="218" spans="1:255" s="1" customFormat="1" ht="20.100000000000001" customHeight="1" x14ac:dyDescent="0.15">
      <c r="A218" s="12">
        <v>214</v>
      </c>
      <c r="B218" s="25" t="s">
        <v>46</v>
      </c>
      <c r="C218" s="49" t="s">
        <v>21</v>
      </c>
      <c r="D218" s="49" t="s">
        <v>1005</v>
      </c>
      <c r="E218" s="45" t="s">
        <v>1274</v>
      </c>
      <c r="F218" s="58">
        <v>32</v>
      </c>
      <c r="G218" s="25">
        <v>900</v>
      </c>
      <c r="H218" s="25">
        <f t="shared" si="39"/>
        <v>5184</v>
      </c>
      <c r="I218" s="25">
        <f t="shared" si="40"/>
        <v>1728</v>
      </c>
      <c r="J218" s="25">
        <f t="shared" si="41"/>
        <v>1728</v>
      </c>
      <c r="K218" s="25">
        <f t="shared" si="42"/>
        <v>8640</v>
      </c>
      <c r="L218" s="25">
        <f t="shared" si="43"/>
        <v>2160</v>
      </c>
      <c r="M218" s="25"/>
    </row>
    <row r="219" spans="1:255" s="1" customFormat="1" ht="20.100000000000001" customHeight="1" x14ac:dyDescent="0.15">
      <c r="A219" s="12">
        <v>215</v>
      </c>
      <c r="B219" s="25" t="s">
        <v>47</v>
      </c>
      <c r="C219" s="49" t="s">
        <v>21</v>
      </c>
      <c r="D219" s="49" t="s">
        <v>862</v>
      </c>
      <c r="E219" s="45" t="s">
        <v>1274</v>
      </c>
      <c r="F219" s="58">
        <v>33</v>
      </c>
      <c r="G219" s="25">
        <v>900</v>
      </c>
      <c r="H219" s="25">
        <f t="shared" si="39"/>
        <v>5184</v>
      </c>
      <c r="I219" s="25">
        <f t="shared" si="40"/>
        <v>1728</v>
      </c>
      <c r="J219" s="25">
        <f t="shared" si="41"/>
        <v>1728</v>
      </c>
      <c r="K219" s="25">
        <f t="shared" si="42"/>
        <v>8640</v>
      </c>
      <c r="L219" s="25">
        <f t="shared" si="43"/>
        <v>2160</v>
      </c>
      <c r="M219" s="25"/>
    </row>
    <row r="220" spans="1:255" s="1" customFormat="1" ht="20.100000000000001" customHeight="1" x14ac:dyDescent="0.15">
      <c r="A220" s="12">
        <v>216</v>
      </c>
      <c r="B220" s="25" t="s">
        <v>48</v>
      </c>
      <c r="C220" s="49" t="s">
        <v>13</v>
      </c>
      <c r="D220" s="49" t="s">
        <v>1006</v>
      </c>
      <c r="E220" s="45" t="s">
        <v>1274</v>
      </c>
      <c r="F220" s="58">
        <v>34</v>
      </c>
      <c r="G220" s="25">
        <v>900</v>
      </c>
      <c r="H220" s="25">
        <f t="shared" si="39"/>
        <v>5184</v>
      </c>
      <c r="I220" s="25">
        <f t="shared" si="40"/>
        <v>1728</v>
      </c>
      <c r="J220" s="25">
        <f t="shared" si="41"/>
        <v>1728</v>
      </c>
      <c r="K220" s="25">
        <f t="shared" si="42"/>
        <v>8640</v>
      </c>
      <c r="L220" s="25">
        <f t="shared" si="43"/>
        <v>2160</v>
      </c>
      <c r="M220" s="25"/>
    </row>
    <row r="221" spans="1:255" s="1" customFormat="1" ht="20.100000000000001" customHeight="1" x14ac:dyDescent="0.15">
      <c r="A221" s="12">
        <v>217</v>
      </c>
      <c r="B221" s="25" t="s">
        <v>49</v>
      </c>
      <c r="C221" s="49" t="s">
        <v>34</v>
      </c>
      <c r="D221" s="49" t="s">
        <v>1007</v>
      </c>
      <c r="E221" s="45" t="s">
        <v>1274</v>
      </c>
      <c r="F221" s="58">
        <v>34</v>
      </c>
      <c r="G221" s="25">
        <v>900</v>
      </c>
      <c r="H221" s="25">
        <f t="shared" si="39"/>
        <v>5184</v>
      </c>
      <c r="I221" s="25">
        <f t="shared" si="40"/>
        <v>1728</v>
      </c>
      <c r="J221" s="25">
        <f t="shared" si="41"/>
        <v>1728</v>
      </c>
      <c r="K221" s="25">
        <f t="shared" si="42"/>
        <v>8640</v>
      </c>
      <c r="L221" s="25">
        <f t="shared" si="43"/>
        <v>2160</v>
      </c>
      <c r="M221" s="25"/>
    </row>
    <row r="222" spans="1:255" s="1" customFormat="1" ht="20.100000000000001" customHeight="1" x14ac:dyDescent="0.15">
      <c r="A222" s="12">
        <v>218</v>
      </c>
      <c r="B222" s="25" t="s">
        <v>50</v>
      </c>
      <c r="C222" s="49" t="s">
        <v>15</v>
      </c>
      <c r="D222" s="49" t="s">
        <v>1008</v>
      </c>
      <c r="E222" s="45" t="s">
        <v>1274</v>
      </c>
      <c r="F222" s="58">
        <v>34</v>
      </c>
      <c r="G222" s="25">
        <v>900</v>
      </c>
      <c r="H222" s="25">
        <f t="shared" si="39"/>
        <v>5184</v>
      </c>
      <c r="I222" s="25">
        <f t="shared" si="40"/>
        <v>1728</v>
      </c>
      <c r="J222" s="25">
        <f t="shared" si="41"/>
        <v>1728</v>
      </c>
      <c r="K222" s="25">
        <f t="shared" si="42"/>
        <v>8640</v>
      </c>
      <c r="L222" s="25">
        <f t="shared" si="43"/>
        <v>2160</v>
      </c>
      <c r="M222" s="25"/>
    </row>
    <row r="223" spans="1:255" s="7" customFormat="1" ht="20.100000000000001" customHeight="1" x14ac:dyDescent="0.15">
      <c r="A223" s="12">
        <v>219</v>
      </c>
      <c r="B223" s="25" t="s">
        <v>51</v>
      </c>
      <c r="C223" s="49" t="s">
        <v>32</v>
      </c>
      <c r="D223" s="49" t="s">
        <v>1009</v>
      </c>
      <c r="E223" s="45" t="s">
        <v>1274</v>
      </c>
      <c r="F223" s="58">
        <v>35</v>
      </c>
      <c r="G223" s="25">
        <v>900</v>
      </c>
      <c r="H223" s="25">
        <f t="shared" si="39"/>
        <v>5184</v>
      </c>
      <c r="I223" s="25">
        <f t="shared" si="40"/>
        <v>1728</v>
      </c>
      <c r="J223" s="25">
        <f t="shared" si="41"/>
        <v>1728</v>
      </c>
      <c r="K223" s="25">
        <f t="shared" si="42"/>
        <v>8640</v>
      </c>
      <c r="L223" s="25">
        <f t="shared" si="43"/>
        <v>2160</v>
      </c>
      <c r="M223" s="25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</row>
    <row r="224" spans="1:255" s="7" customFormat="1" ht="20.100000000000001" customHeight="1" x14ac:dyDescent="0.15">
      <c r="A224" s="12">
        <v>220</v>
      </c>
      <c r="B224" s="25" t="s">
        <v>52</v>
      </c>
      <c r="C224" s="49" t="s">
        <v>23</v>
      </c>
      <c r="D224" s="49" t="s">
        <v>1010</v>
      </c>
      <c r="E224" s="45" t="s">
        <v>1274</v>
      </c>
      <c r="F224" s="58">
        <v>35</v>
      </c>
      <c r="G224" s="25">
        <v>900</v>
      </c>
      <c r="H224" s="25">
        <f t="shared" si="39"/>
        <v>5184</v>
      </c>
      <c r="I224" s="25">
        <f t="shared" si="40"/>
        <v>1728</v>
      </c>
      <c r="J224" s="25">
        <f t="shared" si="41"/>
        <v>1728</v>
      </c>
      <c r="K224" s="25">
        <f t="shared" si="42"/>
        <v>8640</v>
      </c>
      <c r="L224" s="25">
        <f t="shared" si="43"/>
        <v>2160</v>
      </c>
      <c r="M224" s="25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</row>
    <row r="225" spans="1:255" s="7" customFormat="1" ht="20.100000000000001" customHeight="1" x14ac:dyDescent="0.15">
      <c r="A225" s="12">
        <v>221</v>
      </c>
      <c r="B225" s="25" t="s">
        <v>53</v>
      </c>
      <c r="C225" s="49" t="s">
        <v>17</v>
      </c>
      <c r="D225" s="49" t="s">
        <v>1011</v>
      </c>
      <c r="E225" s="45" t="s">
        <v>1274</v>
      </c>
      <c r="F225" s="58">
        <v>37</v>
      </c>
      <c r="G225" s="25">
        <v>900</v>
      </c>
      <c r="H225" s="25">
        <f t="shared" si="39"/>
        <v>5184</v>
      </c>
      <c r="I225" s="25">
        <f t="shared" si="40"/>
        <v>1728</v>
      </c>
      <c r="J225" s="25">
        <f t="shared" si="41"/>
        <v>1728</v>
      </c>
      <c r="K225" s="25">
        <f t="shared" si="42"/>
        <v>8640</v>
      </c>
      <c r="L225" s="25">
        <f t="shared" si="43"/>
        <v>2160</v>
      </c>
      <c r="M225" s="25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</row>
    <row r="226" spans="1:255" s="7" customFormat="1" ht="20.100000000000001" customHeight="1" x14ac:dyDescent="0.15">
      <c r="A226" s="12">
        <v>222</v>
      </c>
      <c r="B226" s="25" t="s">
        <v>54</v>
      </c>
      <c r="C226" s="49" t="s">
        <v>37</v>
      </c>
      <c r="D226" s="49" t="s">
        <v>1012</v>
      </c>
      <c r="E226" s="45" t="s">
        <v>1274</v>
      </c>
      <c r="F226" s="58">
        <v>37</v>
      </c>
      <c r="G226" s="25">
        <v>900</v>
      </c>
      <c r="H226" s="25">
        <f t="shared" si="39"/>
        <v>5184</v>
      </c>
      <c r="I226" s="25">
        <f t="shared" si="40"/>
        <v>1728</v>
      </c>
      <c r="J226" s="25">
        <f t="shared" si="41"/>
        <v>1728</v>
      </c>
      <c r="K226" s="25">
        <f t="shared" si="42"/>
        <v>8640</v>
      </c>
      <c r="L226" s="25">
        <f t="shared" si="43"/>
        <v>2160</v>
      </c>
      <c r="M226" s="25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</row>
    <row r="227" spans="1:255" s="7" customFormat="1" ht="20.100000000000001" customHeight="1" x14ac:dyDescent="0.15">
      <c r="A227" s="12">
        <v>223</v>
      </c>
      <c r="B227" s="25" t="s">
        <v>55</v>
      </c>
      <c r="C227" s="49" t="s">
        <v>56</v>
      </c>
      <c r="D227" s="49" t="s">
        <v>1013</v>
      </c>
      <c r="E227" s="45" t="s">
        <v>1274</v>
      </c>
      <c r="F227" s="58">
        <v>37</v>
      </c>
      <c r="G227" s="25">
        <v>900</v>
      </c>
      <c r="H227" s="25">
        <f t="shared" si="39"/>
        <v>5184</v>
      </c>
      <c r="I227" s="25">
        <f t="shared" si="40"/>
        <v>1728</v>
      </c>
      <c r="J227" s="25">
        <f t="shared" si="41"/>
        <v>1728</v>
      </c>
      <c r="K227" s="25">
        <f t="shared" si="42"/>
        <v>8640</v>
      </c>
      <c r="L227" s="25">
        <f t="shared" si="43"/>
        <v>2160</v>
      </c>
      <c r="M227" s="25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</row>
    <row r="228" spans="1:255" s="13" customFormat="1" ht="20.100000000000001" customHeight="1" x14ac:dyDescent="0.15">
      <c r="A228" s="12">
        <v>224</v>
      </c>
      <c r="B228" s="25" t="s">
        <v>57</v>
      </c>
      <c r="C228" s="49" t="s">
        <v>58</v>
      </c>
      <c r="D228" s="49" t="s">
        <v>1014</v>
      </c>
      <c r="E228" s="45" t="s">
        <v>1274</v>
      </c>
      <c r="F228" s="58">
        <v>44</v>
      </c>
      <c r="G228" s="25">
        <v>900</v>
      </c>
      <c r="H228" s="25">
        <f t="shared" si="39"/>
        <v>5184</v>
      </c>
      <c r="I228" s="25">
        <f t="shared" si="40"/>
        <v>1728</v>
      </c>
      <c r="J228" s="25">
        <f t="shared" si="41"/>
        <v>1728</v>
      </c>
      <c r="K228" s="25">
        <f t="shared" si="42"/>
        <v>8640</v>
      </c>
      <c r="L228" s="25">
        <f t="shared" si="43"/>
        <v>2160</v>
      </c>
      <c r="M228" s="25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</row>
    <row r="229" spans="1:255" s="7" customFormat="1" ht="20.100000000000001" customHeight="1" x14ac:dyDescent="0.15">
      <c r="A229" s="12">
        <v>225</v>
      </c>
      <c r="B229" s="25" t="s">
        <v>59</v>
      </c>
      <c r="C229" s="49" t="s">
        <v>13</v>
      </c>
      <c r="D229" s="49" t="s">
        <v>1015</v>
      </c>
      <c r="E229" s="45" t="s">
        <v>1274</v>
      </c>
      <c r="F229" s="58">
        <v>46</v>
      </c>
      <c r="G229" s="25">
        <v>900</v>
      </c>
      <c r="H229" s="25">
        <f t="shared" si="39"/>
        <v>5184</v>
      </c>
      <c r="I229" s="25">
        <f t="shared" si="40"/>
        <v>1728</v>
      </c>
      <c r="J229" s="25">
        <f t="shared" si="41"/>
        <v>1728</v>
      </c>
      <c r="K229" s="25">
        <f t="shared" si="42"/>
        <v>8640</v>
      </c>
      <c r="L229" s="25">
        <f t="shared" si="43"/>
        <v>2160</v>
      </c>
      <c r="M229" s="25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</row>
    <row r="230" spans="1:255" s="7" customFormat="1" ht="20.100000000000001" customHeight="1" x14ac:dyDescent="0.15">
      <c r="A230" s="12">
        <v>226</v>
      </c>
      <c r="B230" s="25" t="s">
        <v>60</v>
      </c>
      <c r="C230" s="49" t="s">
        <v>58</v>
      </c>
      <c r="D230" s="49" t="s">
        <v>1016</v>
      </c>
      <c r="E230" s="45" t="s">
        <v>1274</v>
      </c>
      <c r="F230" s="58">
        <v>46</v>
      </c>
      <c r="G230" s="25">
        <v>900</v>
      </c>
      <c r="H230" s="25">
        <f t="shared" si="39"/>
        <v>5184</v>
      </c>
      <c r="I230" s="25">
        <f t="shared" si="40"/>
        <v>1728</v>
      </c>
      <c r="J230" s="25">
        <f t="shared" si="41"/>
        <v>1728</v>
      </c>
      <c r="K230" s="25">
        <f t="shared" si="42"/>
        <v>8640</v>
      </c>
      <c r="L230" s="25">
        <f t="shared" si="43"/>
        <v>2160</v>
      </c>
      <c r="M230" s="25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</row>
    <row r="231" spans="1:255" s="7" customFormat="1" ht="20.100000000000001" customHeight="1" x14ac:dyDescent="0.15">
      <c r="A231" s="12">
        <v>227</v>
      </c>
      <c r="B231" s="25" t="s">
        <v>61</v>
      </c>
      <c r="C231" s="49" t="s">
        <v>27</v>
      </c>
      <c r="D231" s="49" t="s">
        <v>1017</v>
      </c>
      <c r="E231" s="45" t="s">
        <v>1274</v>
      </c>
      <c r="F231" s="58">
        <v>21</v>
      </c>
      <c r="G231" s="25">
        <v>800</v>
      </c>
      <c r="H231" s="25">
        <f>G231*12*0.48</f>
        <v>4608</v>
      </c>
      <c r="I231" s="25">
        <f>G231*12*0.16</f>
        <v>1536</v>
      </c>
      <c r="J231" s="25">
        <f>G231*12*0.16</f>
        <v>1536</v>
      </c>
      <c r="K231" s="25">
        <f>H231+I231+J231</f>
        <v>7680</v>
      </c>
      <c r="L231" s="25">
        <f>G231*12*0.2</f>
        <v>1920</v>
      </c>
      <c r="M231" s="25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</row>
    <row r="232" spans="1:255" s="7" customFormat="1" ht="20.100000000000001" customHeight="1" x14ac:dyDescent="0.15">
      <c r="A232" s="12">
        <v>228</v>
      </c>
      <c r="B232" s="25" t="s">
        <v>67</v>
      </c>
      <c r="C232" s="49" t="s">
        <v>13</v>
      </c>
      <c r="D232" s="49" t="s">
        <v>1018</v>
      </c>
      <c r="E232" s="45" t="s">
        <v>1274</v>
      </c>
      <c r="F232" s="58">
        <v>7</v>
      </c>
      <c r="G232" s="25">
        <v>400</v>
      </c>
      <c r="H232" s="25">
        <v>0</v>
      </c>
      <c r="I232" s="25">
        <v>0</v>
      </c>
      <c r="J232" s="25">
        <v>4800</v>
      </c>
      <c r="K232" s="25">
        <v>4800</v>
      </c>
      <c r="L232" s="25">
        <v>0</v>
      </c>
      <c r="M232" s="25" t="s">
        <v>68</v>
      </c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</row>
    <row r="233" spans="1:255" s="7" customFormat="1" ht="20.100000000000001" customHeight="1" x14ac:dyDescent="0.15">
      <c r="A233" s="12">
        <v>229</v>
      </c>
      <c r="B233" s="25" t="s">
        <v>69</v>
      </c>
      <c r="C233" s="49" t="s">
        <v>37</v>
      </c>
      <c r="D233" s="49" t="s">
        <v>1019</v>
      </c>
      <c r="E233" s="45" t="s">
        <v>1274</v>
      </c>
      <c r="F233" s="58">
        <v>10</v>
      </c>
      <c r="G233" s="25">
        <v>700</v>
      </c>
      <c r="H233" s="25">
        <f t="shared" ref="H233:H270" si="44">G233*12*0.48</f>
        <v>4032</v>
      </c>
      <c r="I233" s="25">
        <f t="shared" ref="I233:I270" si="45">G233*12*0.16</f>
        <v>1344</v>
      </c>
      <c r="J233" s="25">
        <f t="shared" ref="J233:J270" si="46">G233*12*0.16</f>
        <v>1344</v>
      </c>
      <c r="K233" s="25">
        <f t="shared" ref="K233:K270" si="47">H233+I233+J233</f>
        <v>6720</v>
      </c>
      <c r="L233" s="25">
        <f t="shared" ref="L233:L270" si="48">G233*12*0.2</f>
        <v>1680</v>
      </c>
      <c r="M233" s="25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</row>
    <row r="234" spans="1:255" s="7" customFormat="1" ht="20.100000000000001" customHeight="1" x14ac:dyDescent="0.15">
      <c r="A234" s="12">
        <v>230</v>
      </c>
      <c r="B234" s="25" t="s">
        <v>70</v>
      </c>
      <c r="C234" s="49" t="s">
        <v>17</v>
      </c>
      <c r="D234" s="49" t="s">
        <v>1020</v>
      </c>
      <c r="E234" s="45" t="s">
        <v>1274</v>
      </c>
      <c r="F234" s="58">
        <v>10</v>
      </c>
      <c r="G234" s="25">
        <v>700</v>
      </c>
      <c r="H234" s="25">
        <f t="shared" si="44"/>
        <v>4032</v>
      </c>
      <c r="I234" s="25">
        <f t="shared" si="45"/>
        <v>1344</v>
      </c>
      <c r="J234" s="25">
        <f t="shared" si="46"/>
        <v>1344</v>
      </c>
      <c r="K234" s="25">
        <f t="shared" si="47"/>
        <v>6720</v>
      </c>
      <c r="L234" s="25">
        <f t="shared" si="48"/>
        <v>1680</v>
      </c>
      <c r="M234" s="25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</row>
    <row r="235" spans="1:255" s="7" customFormat="1" ht="20.100000000000001" customHeight="1" x14ac:dyDescent="0.15">
      <c r="A235" s="12">
        <v>231</v>
      </c>
      <c r="B235" s="25" t="s">
        <v>71</v>
      </c>
      <c r="C235" s="49" t="s">
        <v>27</v>
      </c>
      <c r="D235" s="49" t="s">
        <v>1021</v>
      </c>
      <c r="E235" s="45" t="s">
        <v>1274</v>
      </c>
      <c r="F235" s="58">
        <v>10</v>
      </c>
      <c r="G235" s="25">
        <v>700</v>
      </c>
      <c r="H235" s="25">
        <f t="shared" si="44"/>
        <v>4032</v>
      </c>
      <c r="I235" s="25">
        <f t="shared" si="45"/>
        <v>1344</v>
      </c>
      <c r="J235" s="25">
        <f t="shared" si="46"/>
        <v>1344</v>
      </c>
      <c r="K235" s="25">
        <f t="shared" si="47"/>
        <v>6720</v>
      </c>
      <c r="L235" s="25">
        <f t="shared" si="48"/>
        <v>1680</v>
      </c>
      <c r="M235" s="25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</row>
    <row r="236" spans="1:255" s="7" customFormat="1" ht="20.100000000000001" customHeight="1" x14ac:dyDescent="0.15">
      <c r="A236" s="12">
        <v>232</v>
      </c>
      <c r="B236" s="25" t="s">
        <v>72</v>
      </c>
      <c r="C236" s="49" t="s">
        <v>58</v>
      </c>
      <c r="D236" s="49" t="s">
        <v>1022</v>
      </c>
      <c r="E236" s="45" t="s">
        <v>1274</v>
      </c>
      <c r="F236" s="58">
        <v>13</v>
      </c>
      <c r="G236" s="25">
        <v>700</v>
      </c>
      <c r="H236" s="25">
        <f t="shared" si="44"/>
        <v>4032</v>
      </c>
      <c r="I236" s="25">
        <f t="shared" si="45"/>
        <v>1344</v>
      </c>
      <c r="J236" s="25">
        <f t="shared" si="46"/>
        <v>1344</v>
      </c>
      <c r="K236" s="25">
        <f t="shared" si="47"/>
        <v>6720</v>
      </c>
      <c r="L236" s="25">
        <f t="shared" si="48"/>
        <v>1680</v>
      </c>
      <c r="M236" s="25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</row>
    <row r="237" spans="1:255" s="7" customFormat="1" ht="20.100000000000001" customHeight="1" x14ac:dyDescent="0.15">
      <c r="A237" s="12">
        <v>233</v>
      </c>
      <c r="B237" s="25" t="s">
        <v>73</v>
      </c>
      <c r="C237" s="49" t="s">
        <v>27</v>
      </c>
      <c r="D237" s="49" t="s">
        <v>1023</v>
      </c>
      <c r="E237" s="45" t="s">
        <v>1274</v>
      </c>
      <c r="F237" s="58">
        <v>13</v>
      </c>
      <c r="G237" s="25">
        <v>700</v>
      </c>
      <c r="H237" s="25">
        <f t="shared" si="44"/>
        <v>4032</v>
      </c>
      <c r="I237" s="25">
        <f t="shared" si="45"/>
        <v>1344</v>
      </c>
      <c r="J237" s="25">
        <f t="shared" si="46"/>
        <v>1344</v>
      </c>
      <c r="K237" s="25">
        <f t="shared" si="47"/>
        <v>6720</v>
      </c>
      <c r="L237" s="25">
        <f t="shared" si="48"/>
        <v>1680</v>
      </c>
      <c r="M237" s="25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</row>
    <row r="238" spans="1:255" s="7" customFormat="1" ht="20.100000000000001" customHeight="1" x14ac:dyDescent="0.15">
      <c r="A238" s="12">
        <v>234</v>
      </c>
      <c r="B238" s="25" t="s">
        <v>74</v>
      </c>
      <c r="C238" s="49" t="s">
        <v>29</v>
      </c>
      <c r="D238" s="49" t="s">
        <v>1024</v>
      </c>
      <c r="E238" s="45" t="s">
        <v>1274</v>
      </c>
      <c r="F238" s="58">
        <v>14</v>
      </c>
      <c r="G238" s="25">
        <v>700</v>
      </c>
      <c r="H238" s="25">
        <f t="shared" si="44"/>
        <v>4032</v>
      </c>
      <c r="I238" s="25">
        <f t="shared" si="45"/>
        <v>1344</v>
      </c>
      <c r="J238" s="25">
        <f t="shared" si="46"/>
        <v>1344</v>
      </c>
      <c r="K238" s="25">
        <f t="shared" si="47"/>
        <v>6720</v>
      </c>
      <c r="L238" s="25">
        <f t="shared" si="48"/>
        <v>1680</v>
      </c>
      <c r="M238" s="25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</row>
    <row r="239" spans="1:255" s="7" customFormat="1" ht="20.100000000000001" customHeight="1" x14ac:dyDescent="0.15">
      <c r="A239" s="12">
        <v>235</v>
      </c>
      <c r="B239" s="25" t="s">
        <v>75</v>
      </c>
      <c r="C239" s="49" t="s">
        <v>17</v>
      </c>
      <c r="D239" s="49" t="s">
        <v>1025</v>
      </c>
      <c r="E239" s="45" t="s">
        <v>1274</v>
      </c>
      <c r="F239" s="58">
        <v>15</v>
      </c>
      <c r="G239" s="25">
        <v>700</v>
      </c>
      <c r="H239" s="25">
        <f t="shared" si="44"/>
        <v>4032</v>
      </c>
      <c r="I239" s="25">
        <f t="shared" si="45"/>
        <v>1344</v>
      </c>
      <c r="J239" s="25">
        <f t="shared" si="46"/>
        <v>1344</v>
      </c>
      <c r="K239" s="25">
        <f t="shared" si="47"/>
        <v>6720</v>
      </c>
      <c r="L239" s="25">
        <f t="shared" si="48"/>
        <v>1680</v>
      </c>
      <c r="M239" s="25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</row>
    <row r="240" spans="1:255" s="7" customFormat="1" ht="20.100000000000001" customHeight="1" x14ac:dyDescent="0.15">
      <c r="A240" s="12">
        <v>236</v>
      </c>
      <c r="B240" s="25" t="s">
        <v>76</v>
      </c>
      <c r="C240" s="49" t="s">
        <v>77</v>
      </c>
      <c r="D240" s="49" t="s">
        <v>1026</v>
      </c>
      <c r="E240" s="45" t="s">
        <v>1274</v>
      </c>
      <c r="F240" s="58">
        <v>17</v>
      </c>
      <c r="G240" s="25">
        <v>700</v>
      </c>
      <c r="H240" s="25">
        <f t="shared" si="44"/>
        <v>4032</v>
      </c>
      <c r="I240" s="25">
        <f t="shared" si="45"/>
        <v>1344</v>
      </c>
      <c r="J240" s="25">
        <f t="shared" si="46"/>
        <v>1344</v>
      </c>
      <c r="K240" s="25">
        <f t="shared" si="47"/>
        <v>6720</v>
      </c>
      <c r="L240" s="25">
        <f t="shared" si="48"/>
        <v>1680</v>
      </c>
      <c r="M240" s="25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</row>
    <row r="241" spans="1:255" s="7" customFormat="1" ht="20.100000000000001" customHeight="1" x14ac:dyDescent="0.15">
      <c r="A241" s="12">
        <v>237</v>
      </c>
      <c r="B241" s="25" t="s">
        <v>78</v>
      </c>
      <c r="C241" s="49" t="s">
        <v>37</v>
      </c>
      <c r="D241" s="49" t="s">
        <v>1027</v>
      </c>
      <c r="E241" s="45" t="s">
        <v>1274</v>
      </c>
      <c r="F241" s="58">
        <v>16</v>
      </c>
      <c r="G241" s="25">
        <v>700</v>
      </c>
      <c r="H241" s="25">
        <f t="shared" si="44"/>
        <v>4032</v>
      </c>
      <c r="I241" s="25">
        <f t="shared" si="45"/>
        <v>1344</v>
      </c>
      <c r="J241" s="25">
        <f t="shared" si="46"/>
        <v>1344</v>
      </c>
      <c r="K241" s="25">
        <f t="shared" si="47"/>
        <v>6720</v>
      </c>
      <c r="L241" s="25">
        <f t="shared" si="48"/>
        <v>1680</v>
      </c>
      <c r="M241" s="25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</row>
    <row r="242" spans="1:255" s="7" customFormat="1" ht="20.100000000000001" customHeight="1" x14ac:dyDescent="0.15">
      <c r="A242" s="12">
        <v>238</v>
      </c>
      <c r="B242" s="25" t="s">
        <v>79</v>
      </c>
      <c r="C242" s="49" t="s">
        <v>80</v>
      </c>
      <c r="D242" s="49" t="s">
        <v>1028</v>
      </c>
      <c r="E242" s="45" t="s">
        <v>1274</v>
      </c>
      <c r="F242" s="58">
        <v>19</v>
      </c>
      <c r="G242" s="25">
        <v>700</v>
      </c>
      <c r="H242" s="25">
        <f t="shared" si="44"/>
        <v>4032</v>
      </c>
      <c r="I242" s="25">
        <f t="shared" si="45"/>
        <v>1344</v>
      </c>
      <c r="J242" s="25">
        <f t="shared" si="46"/>
        <v>1344</v>
      </c>
      <c r="K242" s="25">
        <f t="shared" si="47"/>
        <v>6720</v>
      </c>
      <c r="L242" s="25">
        <f t="shared" si="48"/>
        <v>1680</v>
      </c>
      <c r="M242" s="25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</row>
    <row r="243" spans="1:255" s="7" customFormat="1" ht="20.100000000000001" customHeight="1" x14ac:dyDescent="0.15">
      <c r="A243" s="76">
        <v>239</v>
      </c>
      <c r="B243" s="80" t="s">
        <v>81</v>
      </c>
      <c r="C243" s="81" t="s">
        <v>23</v>
      </c>
      <c r="D243" s="81" t="s">
        <v>1029</v>
      </c>
      <c r="E243" s="88" t="s">
        <v>1274</v>
      </c>
      <c r="F243" s="82">
        <v>19</v>
      </c>
      <c r="G243" s="80">
        <v>700</v>
      </c>
      <c r="H243" s="80">
        <f t="shared" si="44"/>
        <v>4032</v>
      </c>
      <c r="I243" s="80">
        <f t="shared" si="45"/>
        <v>1344</v>
      </c>
      <c r="J243" s="80">
        <f t="shared" si="46"/>
        <v>1344</v>
      </c>
      <c r="K243" s="80">
        <f t="shared" si="47"/>
        <v>6720</v>
      </c>
      <c r="L243" s="80">
        <f t="shared" si="48"/>
        <v>1680</v>
      </c>
      <c r="M243" s="80" t="s">
        <v>1282</v>
      </c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</row>
    <row r="244" spans="1:255" s="7" customFormat="1" ht="20.100000000000001" customHeight="1" x14ac:dyDescent="0.15">
      <c r="A244" s="12">
        <v>240</v>
      </c>
      <c r="B244" s="25" t="s">
        <v>82</v>
      </c>
      <c r="C244" s="49" t="s">
        <v>23</v>
      </c>
      <c r="D244" s="49" t="s">
        <v>1030</v>
      </c>
      <c r="E244" s="45" t="s">
        <v>1274</v>
      </c>
      <c r="F244" s="58">
        <v>19</v>
      </c>
      <c r="G244" s="25">
        <v>700</v>
      </c>
      <c r="H244" s="25">
        <f t="shared" si="44"/>
        <v>4032</v>
      </c>
      <c r="I244" s="25">
        <f t="shared" si="45"/>
        <v>1344</v>
      </c>
      <c r="J244" s="25">
        <f t="shared" si="46"/>
        <v>1344</v>
      </c>
      <c r="K244" s="25">
        <f t="shared" si="47"/>
        <v>6720</v>
      </c>
      <c r="L244" s="25">
        <f t="shared" si="48"/>
        <v>1680</v>
      </c>
      <c r="M244" s="25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</row>
    <row r="245" spans="1:255" s="7" customFormat="1" ht="20.100000000000001" customHeight="1" x14ac:dyDescent="0.15">
      <c r="A245" s="12">
        <v>241</v>
      </c>
      <c r="B245" s="25" t="s">
        <v>83</v>
      </c>
      <c r="C245" s="49" t="s">
        <v>21</v>
      </c>
      <c r="D245" s="49" t="s">
        <v>1031</v>
      </c>
      <c r="E245" s="45" t="s">
        <v>1274</v>
      </c>
      <c r="F245" s="58">
        <v>19</v>
      </c>
      <c r="G245" s="25">
        <v>700</v>
      </c>
      <c r="H245" s="25">
        <f t="shared" si="44"/>
        <v>4032</v>
      </c>
      <c r="I245" s="25">
        <f t="shared" si="45"/>
        <v>1344</v>
      </c>
      <c r="J245" s="25">
        <f t="shared" si="46"/>
        <v>1344</v>
      </c>
      <c r="K245" s="25">
        <f t="shared" si="47"/>
        <v>6720</v>
      </c>
      <c r="L245" s="25">
        <f t="shared" si="48"/>
        <v>1680</v>
      </c>
      <c r="M245" s="25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</row>
    <row r="246" spans="1:255" s="7" customFormat="1" ht="20.100000000000001" customHeight="1" x14ac:dyDescent="0.15">
      <c r="A246" s="12">
        <v>242</v>
      </c>
      <c r="B246" s="25" t="s">
        <v>84</v>
      </c>
      <c r="C246" s="49" t="s">
        <v>17</v>
      </c>
      <c r="D246" s="49" t="s">
        <v>1032</v>
      </c>
      <c r="E246" s="45" t="s">
        <v>1274</v>
      </c>
      <c r="F246" s="58">
        <v>24</v>
      </c>
      <c r="G246" s="25">
        <v>800</v>
      </c>
      <c r="H246" s="25">
        <f t="shared" si="44"/>
        <v>4608</v>
      </c>
      <c r="I246" s="25">
        <f t="shared" si="45"/>
        <v>1536</v>
      </c>
      <c r="J246" s="25">
        <f t="shared" si="46"/>
        <v>1536</v>
      </c>
      <c r="K246" s="25">
        <f t="shared" si="47"/>
        <v>7680</v>
      </c>
      <c r="L246" s="25">
        <f t="shared" si="48"/>
        <v>1920</v>
      </c>
      <c r="M246" s="25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</row>
    <row r="247" spans="1:255" s="7" customFormat="1" ht="20.100000000000001" customHeight="1" x14ac:dyDescent="0.15">
      <c r="A247" s="12">
        <v>243</v>
      </c>
      <c r="B247" s="25" t="s">
        <v>85</v>
      </c>
      <c r="C247" s="49" t="s">
        <v>17</v>
      </c>
      <c r="D247" s="49" t="s">
        <v>1033</v>
      </c>
      <c r="E247" s="45" t="s">
        <v>1274</v>
      </c>
      <c r="F247" s="58">
        <v>24</v>
      </c>
      <c r="G247" s="25">
        <v>800</v>
      </c>
      <c r="H247" s="25">
        <f t="shared" si="44"/>
        <v>4608</v>
      </c>
      <c r="I247" s="25">
        <f t="shared" si="45"/>
        <v>1536</v>
      </c>
      <c r="J247" s="25">
        <f t="shared" si="46"/>
        <v>1536</v>
      </c>
      <c r="K247" s="25">
        <f t="shared" si="47"/>
        <v>7680</v>
      </c>
      <c r="L247" s="25">
        <f t="shared" si="48"/>
        <v>1920</v>
      </c>
      <c r="M247" s="25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</row>
    <row r="248" spans="1:255" s="7" customFormat="1" ht="20.100000000000001" customHeight="1" x14ac:dyDescent="0.15">
      <c r="A248" s="12">
        <v>244</v>
      </c>
      <c r="B248" s="25" t="s">
        <v>86</v>
      </c>
      <c r="C248" s="49" t="s">
        <v>17</v>
      </c>
      <c r="D248" s="49" t="s">
        <v>1034</v>
      </c>
      <c r="E248" s="45" t="s">
        <v>1274</v>
      </c>
      <c r="F248" s="58">
        <v>25</v>
      </c>
      <c r="G248" s="25">
        <v>800</v>
      </c>
      <c r="H248" s="25">
        <f t="shared" si="44"/>
        <v>4608</v>
      </c>
      <c r="I248" s="25">
        <f t="shared" si="45"/>
        <v>1536</v>
      </c>
      <c r="J248" s="25">
        <f t="shared" si="46"/>
        <v>1536</v>
      </c>
      <c r="K248" s="25">
        <f t="shared" si="47"/>
        <v>7680</v>
      </c>
      <c r="L248" s="25">
        <f t="shared" si="48"/>
        <v>1920</v>
      </c>
      <c r="M248" s="25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</row>
    <row r="249" spans="1:255" s="7" customFormat="1" ht="20.100000000000001" customHeight="1" x14ac:dyDescent="0.15">
      <c r="A249" s="12">
        <v>245</v>
      </c>
      <c r="B249" s="14" t="s">
        <v>322</v>
      </c>
      <c r="C249" s="42" t="s">
        <v>323</v>
      </c>
      <c r="D249" s="49" t="s">
        <v>1035</v>
      </c>
      <c r="E249" s="45" t="s">
        <v>1274</v>
      </c>
      <c r="F249" s="31">
        <v>10</v>
      </c>
      <c r="G249" s="14">
        <v>700</v>
      </c>
      <c r="H249" s="14">
        <f t="shared" si="44"/>
        <v>4032</v>
      </c>
      <c r="I249" s="14">
        <f t="shared" si="45"/>
        <v>1344</v>
      </c>
      <c r="J249" s="14">
        <f t="shared" si="46"/>
        <v>1344</v>
      </c>
      <c r="K249" s="14">
        <f t="shared" si="47"/>
        <v>6720</v>
      </c>
      <c r="L249" s="14">
        <f t="shared" si="48"/>
        <v>1680</v>
      </c>
      <c r="M249" s="14"/>
    </row>
    <row r="250" spans="1:255" s="7" customFormat="1" ht="20.100000000000001" customHeight="1" x14ac:dyDescent="0.15">
      <c r="A250" s="12">
        <v>246</v>
      </c>
      <c r="B250" s="14" t="s">
        <v>324</v>
      </c>
      <c r="C250" s="42" t="s">
        <v>325</v>
      </c>
      <c r="D250" s="49" t="s">
        <v>1036</v>
      </c>
      <c r="E250" s="45" t="s">
        <v>1274</v>
      </c>
      <c r="F250" s="31">
        <v>10</v>
      </c>
      <c r="G250" s="14">
        <v>700</v>
      </c>
      <c r="H250" s="14">
        <f t="shared" si="44"/>
        <v>4032</v>
      </c>
      <c r="I250" s="14">
        <f t="shared" si="45"/>
        <v>1344</v>
      </c>
      <c r="J250" s="14">
        <f t="shared" si="46"/>
        <v>1344</v>
      </c>
      <c r="K250" s="14">
        <f t="shared" si="47"/>
        <v>6720</v>
      </c>
      <c r="L250" s="14">
        <f t="shared" si="48"/>
        <v>1680</v>
      </c>
      <c r="M250" s="14"/>
    </row>
    <row r="251" spans="1:255" s="7" customFormat="1" ht="20.100000000000001" customHeight="1" x14ac:dyDescent="0.15">
      <c r="A251" s="12">
        <v>247</v>
      </c>
      <c r="B251" s="14" t="s">
        <v>326</v>
      </c>
      <c r="C251" s="42" t="s">
        <v>327</v>
      </c>
      <c r="D251" s="49" t="s">
        <v>1037</v>
      </c>
      <c r="E251" s="45" t="s">
        <v>1274</v>
      </c>
      <c r="F251" s="31">
        <v>12</v>
      </c>
      <c r="G251" s="14">
        <v>700</v>
      </c>
      <c r="H251" s="14">
        <f t="shared" si="44"/>
        <v>4032</v>
      </c>
      <c r="I251" s="14">
        <f t="shared" si="45"/>
        <v>1344</v>
      </c>
      <c r="J251" s="14">
        <f t="shared" si="46"/>
        <v>1344</v>
      </c>
      <c r="K251" s="14">
        <f t="shared" si="47"/>
        <v>6720</v>
      </c>
      <c r="L251" s="14">
        <f t="shared" si="48"/>
        <v>1680</v>
      </c>
      <c r="M251" s="14"/>
    </row>
    <row r="252" spans="1:255" s="7" customFormat="1" ht="20.100000000000001" customHeight="1" x14ac:dyDescent="0.15">
      <c r="A252" s="12">
        <v>248</v>
      </c>
      <c r="B252" s="14" t="s">
        <v>328</v>
      </c>
      <c r="C252" s="42" t="s">
        <v>329</v>
      </c>
      <c r="D252" s="49" t="s">
        <v>1038</v>
      </c>
      <c r="E252" s="45" t="s">
        <v>1274</v>
      </c>
      <c r="F252" s="31">
        <v>12</v>
      </c>
      <c r="G252" s="14">
        <v>700</v>
      </c>
      <c r="H252" s="14">
        <f t="shared" si="44"/>
        <v>4032</v>
      </c>
      <c r="I252" s="14">
        <f t="shared" si="45"/>
        <v>1344</v>
      </c>
      <c r="J252" s="14">
        <f t="shared" si="46"/>
        <v>1344</v>
      </c>
      <c r="K252" s="14">
        <f t="shared" si="47"/>
        <v>6720</v>
      </c>
      <c r="L252" s="14">
        <f t="shared" si="48"/>
        <v>1680</v>
      </c>
      <c r="M252" s="14"/>
    </row>
    <row r="253" spans="1:255" s="7" customFormat="1" ht="20.100000000000001" customHeight="1" x14ac:dyDescent="0.15">
      <c r="A253" s="12">
        <v>249</v>
      </c>
      <c r="B253" s="14" t="s">
        <v>330</v>
      </c>
      <c r="C253" s="42" t="s">
        <v>331</v>
      </c>
      <c r="D253" s="49" t="s">
        <v>1039</v>
      </c>
      <c r="E253" s="45" t="s">
        <v>1274</v>
      </c>
      <c r="F253" s="31">
        <v>15</v>
      </c>
      <c r="G253" s="14">
        <v>700</v>
      </c>
      <c r="H253" s="14">
        <f t="shared" si="44"/>
        <v>4032</v>
      </c>
      <c r="I253" s="14">
        <f t="shared" si="45"/>
        <v>1344</v>
      </c>
      <c r="J253" s="14">
        <f t="shared" si="46"/>
        <v>1344</v>
      </c>
      <c r="K253" s="14">
        <f t="shared" si="47"/>
        <v>6720</v>
      </c>
      <c r="L253" s="14">
        <f t="shared" si="48"/>
        <v>1680</v>
      </c>
      <c r="M253" s="14"/>
    </row>
    <row r="254" spans="1:255" s="7" customFormat="1" ht="20.100000000000001" customHeight="1" x14ac:dyDescent="0.15">
      <c r="A254" s="12">
        <v>250</v>
      </c>
      <c r="B254" s="14" t="s">
        <v>332</v>
      </c>
      <c r="C254" s="42" t="s">
        <v>333</v>
      </c>
      <c r="D254" s="49" t="s">
        <v>1040</v>
      </c>
      <c r="E254" s="45" t="s">
        <v>1274</v>
      </c>
      <c r="F254" s="31">
        <v>18</v>
      </c>
      <c r="G254" s="14">
        <v>700</v>
      </c>
      <c r="H254" s="14">
        <f t="shared" si="44"/>
        <v>4032</v>
      </c>
      <c r="I254" s="14">
        <f t="shared" si="45"/>
        <v>1344</v>
      </c>
      <c r="J254" s="14">
        <f t="shared" si="46"/>
        <v>1344</v>
      </c>
      <c r="K254" s="14">
        <f t="shared" si="47"/>
        <v>6720</v>
      </c>
      <c r="L254" s="14">
        <f t="shared" si="48"/>
        <v>1680</v>
      </c>
      <c r="M254" s="14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s="13"/>
      <c r="AS254" s="13"/>
      <c r="AT254" s="13"/>
      <c r="AU254" s="13"/>
      <c r="AV254" s="13"/>
      <c r="AW254" s="13"/>
      <c r="AX254" s="13"/>
      <c r="AY254" s="13"/>
      <c r="AZ254" s="13"/>
      <c r="BA254" s="13"/>
      <c r="BB254" s="13"/>
      <c r="BC254" s="13"/>
      <c r="BD254" s="13"/>
      <c r="BE254" s="13"/>
      <c r="BF254" s="13"/>
      <c r="BG254" s="13"/>
      <c r="BH254" s="13"/>
      <c r="BI254" s="13"/>
      <c r="BJ254" s="13"/>
      <c r="BK254" s="13"/>
      <c r="BL254" s="13"/>
      <c r="BM254" s="13"/>
      <c r="BN254" s="13"/>
      <c r="BO254" s="13"/>
      <c r="BP254" s="13"/>
      <c r="BQ254" s="13"/>
      <c r="BR254" s="13"/>
      <c r="BS254" s="13"/>
      <c r="BT254" s="13"/>
      <c r="BU254" s="13"/>
      <c r="BV254" s="13"/>
      <c r="BW254" s="13"/>
      <c r="BX254" s="13"/>
      <c r="BY254" s="13"/>
      <c r="BZ254" s="13"/>
      <c r="CA254" s="13"/>
      <c r="CB254" s="13"/>
      <c r="CC254" s="13"/>
      <c r="CD254" s="13"/>
      <c r="CE254" s="13"/>
      <c r="CF254" s="13"/>
      <c r="CG254" s="13"/>
      <c r="CH254" s="13"/>
      <c r="CI254" s="13"/>
      <c r="CJ254" s="13"/>
      <c r="CK254" s="13"/>
      <c r="CL254" s="13"/>
      <c r="CM254" s="13"/>
      <c r="CN254" s="13"/>
      <c r="CO254" s="13"/>
      <c r="CP254" s="13"/>
      <c r="CQ254" s="13"/>
      <c r="CR254" s="13"/>
      <c r="CS254" s="13"/>
      <c r="CT254" s="13"/>
      <c r="CU254" s="13"/>
      <c r="CV254" s="13"/>
      <c r="CW254" s="13"/>
      <c r="CX254" s="13"/>
      <c r="CY254" s="13"/>
      <c r="CZ254" s="13"/>
      <c r="DA254" s="13"/>
      <c r="DB254" s="13"/>
      <c r="DC254" s="13"/>
      <c r="DD254" s="13"/>
      <c r="DE254" s="13"/>
      <c r="DF254" s="13"/>
      <c r="DG254" s="13"/>
      <c r="DH254" s="13"/>
      <c r="DI254" s="13"/>
      <c r="DJ254" s="13"/>
      <c r="DK254" s="13"/>
      <c r="DL254" s="13"/>
      <c r="DM254" s="13"/>
      <c r="DN254" s="13"/>
      <c r="DO254" s="13"/>
      <c r="DP254" s="13"/>
      <c r="DQ254" s="13"/>
      <c r="DR254" s="13"/>
      <c r="DS254" s="13"/>
      <c r="DT254" s="13"/>
      <c r="DU254" s="13"/>
      <c r="DV254" s="13"/>
      <c r="DW254" s="13"/>
      <c r="DX254" s="13"/>
      <c r="DY254" s="13"/>
      <c r="DZ254" s="13"/>
      <c r="EA254" s="13"/>
      <c r="EB254" s="13"/>
      <c r="EC254" s="13"/>
      <c r="ED254" s="13"/>
      <c r="EE254" s="13"/>
      <c r="EF254" s="13"/>
      <c r="EG254" s="13"/>
      <c r="EH254" s="13"/>
      <c r="EI254" s="13"/>
      <c r="EJ254" s="13"/>
      <c r="EK254" s="13"/>
      <c r="EL254" s="13"/>
      <c r="EM254" s="13"/>
      <c r="EN254" s="13"/>
      <c r="EO254" s="13"/>
      <c r="EP254" s="13"/>
      <c r="EQ254" s="13"/>
      <c r="ER254" s="13"/>
      <c r="ES254" s="13"/>
      <c r="ET254" s="13"/>
      <c r="EU254" s="13"/>
      <c r="EV254" s="13"/>
      <c r="EW254" s="13"/>
      <c r="EX254" s="13"/>
      <c r="EY254" s="13"/>
      <c r="EZ254" s="13"/>
      <c r="FA254" s="13"/>
      <c r="FB254" s="13"/>
      <c r="FC254" s="13"/>
      <c r="FD254" s="13"/>
      <c r="FE254" s="13"/>
      <c r="FF254" s="13"/>
      <c r="FG254" s="13"/>
      <c r="FH254" s="13"/>
      <c r="FI254" s="13"/>
      <c r="FJ254" s="13"/>
      <c r="FK254" s="13"/>
      <c r="FL254" s="13"/>
      <c r="FM254" s="13"/>
      <c r="FN254" s="13"/>
      <c r="FO254" s="13"/>
      <c r="FP254" s="13"/>
      <c r="FQ254" s="13"/>
      <c r="FR254" s="13"/>
      <c r="FS254" s="13"/>
      <c r="FT254" s="13"/>
      <c r="FU254" s="13"/>
      <c r="FV254" s="13"/>
      <c r="FW254" s="13"/>
      <c r="FX254" s="13"/>
      <c r="FY254" s="13"/>
      <c r="FZ254" s="13"/>
      <c r="GA254" s="13"/>
      <c r="GB254" s="13"/>
      <c r="GC254" s="13"/>
      <c r="GD254" s="13"/>
      <c r="GE254" s="13"/>
      <c r="GF254" s="13"/>
      <c r="GG254" s="13"/>
      <c r="GH254" s="13"/>
      <c r="GI254" s="13"/>
      <c r="GJ254" s="13"/>
      <c r="GK254" s="13"/>
      <c r="GL254" s="13"/>
      <c r="GM254" s="13"/>
      <c r="GN254" s="13"/>
      <c r="GO254" s="13"/>
      <c r="GP254" s="13"/>
      <c r="GQ254" s="13"/>
      <c r="GR254" s="13"/>
      <c r="GS254" s="13"/>
      <c r="GT254" s="13"/>
      <c r="GU254" s="13"/>
      <c r="GV254" s="13"/>
      <c r="GW254" s="13"/>
      <c r="GX254" s="13"/>
      <c r="GY254" s="13"/>
      <c r="GZ254" s="13"/>
      <c r="HA254" s="13"/>
      <c r="HB254" s="13"/>
      <c r="HC254" s="13"/>
      <c r="HD254" s="13"/>
      <c r="HE254" s="13"/>
      <c r="HF254" s="13"/>
      <c r="HG254" s="13"/>
      <c r="HH254" s="13"/>
      <c r="HI254" s="13"/>
      <c r="HJ254" s="13"/>
      <c r="HK254" s="13"/>
      <c r="HL254" s="13"/>
      <c r="HM254" s="13"/>
      <c r="HN254" s="13"/>
      <c r="HO254" s="13"/>
      <c r="HP254" s="13"/>
      <c r="HQ254" s="13"/>
      <c r="HR254" s="13"/>
      <c r="HS254" s="13"/>
      <c r="HT254" s="13"/>
      <c r="HU254" s="13"/>
      <c r="HV254" s="13"/>
      <c r="HW254" s="13"/>
      <c r="HX254" s="13"/>
      <c r="HY254" s="13"/>
      <c r="HZ254" s="13"/>
      <c r="IA254" s="13"/>
      <c r="IB254" s="13"/>
      <c r="IC254" s="13"/>
      <c r="ID254" s="13"/>
      <c r="IE254" s="13"/>
      <c r="IF254" s="13"/>
      <c r="IG254" s="13"/>
      <c r="IH254" s="13"/>
      <c r="II254" s="13"/>
      <c r="IJ254" s="13"/>
      <c r="IK254" s="13"/>
      <c r="IL254" s="13"/>
      <c r="IM254" s="13"/>
      <c r="IN254" s="13"/>
      <c r="IO254" s="13"/>
      <c r="IP254" s="13"/>
      <c r="IQ254" s="13"/>
      <c r="IR254" s="13"/>
      <c r="IS254" s="13"/>
      <c r="IT254" s="13"/>
      <c r="IU254" s="13"/>
    </row>
    <row r="255" spans="1:255" s="7" customFormat="1" ht="20.100000000000001" customHeight="1" x14ac:dyDescent="0.15">
      <c r="A255" s="12">
        <v>251</v>
      </c>
      <c r="B255" s="14" t="s">
        <v>334</v>
      </c>
      <c r="C255" s="42" t="s">
        <v>335</v>
      </c>
      <c r="D255" s="49" t="s">
        <v>1041</v>
      </c>
      <c r="E255" s="45" t="s">
        <v>1274</v>
      </c>
      <c r="F255" s="31">
        <v>19</v>
      </c>
      <c r="G255" s="14">
        <v>700</v>
      </c>
      <c r="H255" s="14">
        <f t="shared" si="44"/>
        <v>4032</v>
      </c>
      <c r="I255" s="14">
        <f t="shared" si="45"/>
        <v>1344</v>
      </c>
      <c r="J255" s="14">
        <f t="shared" si="46"/>
        <v>1344</v>
      </c>
      <c r="K255" s="14">
        <f t="shared" si="47"/>
        <v>6720</v>
      </c>
      <c r="L255" s="14">
        <f t="shared" si="48"/>
        <v>1680</v>
      </c>
      <c r="M255" s="14"/>
    </row>
    <row r="256" spans="1:255" s="7" customFormat="1" ht="20.100000000000001" customHeight="1" x14ac:dyDescent="0.15">
      <c r="A256" s="12">
        <v>252</v>
      </c>
      <c r="B256" s="14" t="s">
        <v>336</v>
      </c>
      <c r="C256" s="42" t="s">
        <v>333</v>
      </c>
      <c r="D256" s="49" t="s">
        <v>1042</v>
      </c>
      <c r="E256" s="45" t="s">
        <v>1274</v>
      </c>
      <c r="F256" s="31">
        <v>20</v>
      </c>
      <c r="G256" s="14">
        <v>800</v>
      </c>
      <c r="H256" s="14">
        <f t="shared" si="44"/>
        <v>4608</v>
      </c>
      <c r="I256" s="14">
        <f t="shared" si="45"/>
        <v>1536</v>
      </c>
      <c r="J256" s="14">
        <f t="shared" si="46"/>
        <v>1536</v>
      </c>
      <c r="K256" s="14">
        <f t="shared" si="47"/>
        <v>7680</v>
      </c>
      <c r="L256" s="14">
        <f t="shared" si="48"/>
        <v>1920</v>
      </c>
      <c r="M256" s="14"/>
    </row>
    <row r="257" spans="1:255" s="7" customFormat="1" ht="20.100000000000001" customHeight="1" x14ac:dyDescent="0.15">
      <c r="A257" s="12">
        <v>253</v>
      </c>
      <c r="B257" s="14" t="s">
        <v>337</v>
      </c>
      <c r="C257" s="42" t="s">
        <v>338</v>
      </c>
      <c r="D257" s="49" t="s">
        <v>1043</v>
      </c>
      <c r="E257" s="45" t="s">
        <v>1274</v>
      </c>
      <c r="F257" s="31">
        <v>20</v>
      </c>
      <c r="G257" s="14">
        <v>800</v>
      </c>
      <c r="H257" s="14">
        <f t="shared" si="44"/>
        <v>4608</v>
      </c>
      <c r="I257" s="14">
        <f t="shared" si="45"/>
        <v>1536</v>
      </c>
      <c r="J257" s="14">
        <f t="shared" si="46"/>
        <v>1536</v>
      </c>
      <c r="K257" s="14">
        <f t="shared" si="47"/>
        <v>7680</v>
      </c>
      <c r="L257" s="14">
        <f t="shared" si="48"/>
        <v>1920</v>
      </c>
      <c r="M257" s="14"/>
    </row>
    <row r="258" spans="1:255" s="7" customFormat="1" ht="20.100000000000001" customHeight="1" x14ac:dyDescent="0.15">
      <c r="A258" s="12">
        <v>254</v>
      </c>
      <c r="B258" s="14" t="s">
        <v>339</v>
      </c>
      <c r="C258" s="42" t="s">
        <v>340</v>
      </c>
      <c r="D258" s="49" t="s">
        <v>1044</v>
      </c>
      <c r="E258" s="45" t="s">
        <v>1274</v>
      </c>
      <c r="F258" s="31">
        <v>20</v>
      </c>
      <c r="G258" s="14">
        <v>800</v>
      </c>
      <c r="H258" s="14">
        <f t="shared" si="44"/>
        <v>4608</v>
      </c>
      <c r="I258" s="14">
        <f t="shared" si="45"/>
        <v>1536</v>
      </c>
      <c r="J258" s="14">
        <f t="shared" si="46"/>
        <v>1536</v>
      </c>
      <c r="K258" s="14">
        <f t="shared" si="47"/>
        <v>7680</v>
      </c>
      <c r="L258" s="14">
        <f t="shared" si="48"/>
        <v>1920</v>
      </c>
      <c r="M258" s="14"/>
    </row>
    <row r="259" spans="1:255" s="7" customFormat="1" ht="20.100000000000001" customHeight="1" x14ac:dyDescent="0.15">
      <c r="A259" s="12">
        <v>255</v>
      </c>
      <c r="B259" s="14" t="s">
        <v>341</v>
      </c>
      <c r="C259" s="42" t="s">
        <v>342</v>
      </c>
      <c r="D259" s="49" t="s">
        <v>1045</v>
      </c>
      <c r="E259" s="45" t="s">
        <v>1274</v>
      </c>
      <c r="F259" s="31">
        <v>24</v>
      </c>
      <c r="G259" s="14">
        <v>800</v>
      </c>
      <c r="H259" s="14">
        <f t="shared" si="44"/>
        <v>4608</v>
      </c>
      <c r="I259" s="14">
        <f t="shared" si="45"/>
        <v>1536</v>
      </c>
      <c r="J259" s="14">
        <f t="shared" si="46"/>
        <v>1536</v>
      </c>
      <c r="K259" s="14">
        <f t="shared" si="47"/>
        <v>7680</v>
      </c>
      <c r="L259" s="14">
        <f t="shared" si="48"/>
        <v>1920</v>
      </c>
      <c r="M259" s="14"/>
    </row>
    <row r="260" spans="1:255" s="7" customFormat="1" ht="20.100000000000001" customHeight="1" x14ac:dyDescent="0.15">
      <c r="A260" s="12">
        <v>256</v>
      </c>
      <c r="B260" s="14" t="s">
        <v>343</v>
      </c>
      <c r="C260" s="42" t="s">
        <v>344</v>
      </c>
      <c r="D260" s="49" t="s">
        <v>1046</v>
      </c>
      <c r="E260" s="45" t="s">
        <v>1274</v>
      </c>
      <c r="F260" s="31">
        <v>27</v>
      </c>
      <c r="G260" s="14">
        <v>800</v>
      </c>
      <c r="H260" s="14">
        <f t="shared" si="44"/>
        <v>4608</v>
      </c>
      <c r="I260" s="14">
        <f t="shared" si="45"/>
        <v>1536</v>
      </c>
      <c r="J260" s="14">
        <f t="shared" si="46"/>
        <v>1536</v>
      </c>
      <c r="K260" s="14">
        <f t="shared" si="47"/>
        <v>7680</v>
      </c>
      <c r="L260" s="14">
        <f t="shared" si="48"/>
        <v>1920</v>
      </c>
      <c r="M260" s="14"/>
    </row>
    <row r="261" spans="1:255" s="7" customFormat="1" ht="20.100000000000001" customHeight="1" x14ac:dyDescent="0.15">
      <c r="A261" s="12">
        <v>257</v>
      </c>
      <c r="B261" s="14" t="s">
        <v>345</v>
      </c>
      <c r="C261" s="42" t="s">
        <v>346</v>
      </c>
      <c r="D261" s="49" t="s">
        <v>1047</v>
      </c>
      <c r="E261" s="45" t="s">
        <v>1274</v>
      </c>
      <c r="F261" s="31">
        <v>27</v>
      </c>
      <c r="G261" s="14">
        <v>800</v>
      </c>
      <c r="H261" s="14">
        <f t="shared" si="44"/>
        <v>4608</v>
      </c>
      <c r="I261" s="14">
        <f t="shared" si="45"/>
        <v>1536</v>
      </c>
      <c r="J261" s="14">
        <f t="shared" si="46"/>
        <v>1536</v>
      </c>
      <c r="K261" s="14">
        <f t="shared" si="47"/>
        <v>7680</v>
      </c>
      <c r="L261" s="14">
        <f t="shared" si="48"/>
        <v>1920</v>
      </c>
      <c r="M261" s="14"/>
    </row>
    <row r="262" spans="1:255" s="7" customFormat="1" ht="20.100000000000001" customHeight="1" x14ac:dyDescent="0.15">
      <c r="A262" s="12">
        <v>258</v>
      </c>
      <c r="B262" s="14" t="s">
        <v>347</v>
      </c>
      <c r="C262" s="42" t="s">
        <v>348</v>
      </c>
      <c r="D262" s="49" t="s">
        <v>1048</v>
      </c>
      <c r="E262" s="45" t="s">
        <v>1274</v>
      </c>
      <c r="F262" s="31">
        <v>28</v>
      </c>
      <c r="G262" s="14">
        <v>800</v>
      </c>
      <c r="H262" s="14">
        <f t="shared" si="44"/>
        <v>4608</v>
      </c>
      <c r="I262" s="14">
        <f t="shared" si="45"/>
        <v>1536</v>
      </c>
      <c r="J262" s="14">
        <f t="shared" si="46"/>
        <v>1536</v>
      </c>
      <c r="K262" s="14">
        <f t="shared" si="47"/>
        <v>7680</v>
      </c>
      <c r="L262" s="14">
        <f t="shared" si="48"/>
        <v>1920</v>
      </c>
      <c r="M262" s="14"/>
    </row>
    <row r="263" spans="1:255" s="7" customFormat="1" ht="20.100000000000001" customHeight="1" x14ac:dyDescent="0.15">
      <c r="A263" s="12">
        <v>259</v>
      </c>
      <c r="B263" s="14" t="s">
        <v>349</v>
      </c>
      <c r="C263" s="42" t="s">
        <v>350</v>
      </c>
      <c r="D263" s="49" t="s">
        <v>1049</v>
      </c>
      <c r="E263" s="45" t="s">
        <v>1274</v>
      </c>
      <c r="F263" s="31">
        <v>29</v>
      </c>
      <c r="G263" s="14">
        <v>800</v>
      </c>
      <c r="H263" s="14">
        <f t="shared" si="44"/>
        <v>4608</v>
      </c>
      <c r="I263" s="14">
        <f t="shared" si="45"/>
        <v>1536</v>
      </c>
      <c r="J263" s="14">
        <f t="shared" si="46"/>
        <v>1536</v>
      </c>
      <c r="K263" s="14">
        <f t="shared" si="47"/>
        <v>7680</v>
      </c>
      <c r="L263" s="14">
        <f t="shared" si="48"/>
        <v>1920</v>
      </c>
      <c r="M263" s="14"/>
    </row>
    <row r="264" spans="1:255" s="7" customFormat="1" ht="20.100000000000001" customHeight="1" x14ac:dyDescent="0.15">
      <c r="A264" s="12">
        <v>260</v>
      </c>
      <c r="B264" s="14" t="s">
        <v>351</v>
      </c>
      <c r="C264" s="42" t="s">
        <v>352</v>
      </c>
      <c r="D264" s="49" t="s">
        <v>1050</v>
      </c>
      <c r="E264" s="45" t="s">
        <v>1274</v>
      </c>
      <c r="F264" s="31">
        <v>30</v>
      </c>
      <c r="G264" s="14">
        <v>900</v>
      </c>
      <c r="H264" s="14">
        <f t="shared" si="44"/>
        <v>5184</v>
      </c>
      <c r="I264" s="14">
        <f t="shared" si="45"/>
        <v>1728</v>
      </c>
      <c r="J264" s="14">
        <f t="shared" si="46"/>
        <v>1728</v>
      </c>
      <c r="K264" s="14">
        <f t="shared" si="47"/>
        <v>8640</v>
      </c>
      <c r="L264" s="14">
        <f t="shared" si="48"/>
        <v>2160</v>
      </c>
      <c r="M264" s="14"/>
    </row>
    <row r="265" spans="1:255" s="7" customFormat="1" ht="20.100000000000001" customHeight="1" x14ac:dyDescent="0.15">
      <c r="A265" s="12">
        <v>261</v>
      </c>
      <c r="B265" s="14" t="s">
        <v>353</v>
      </c>
      <c r="C265" s="42" t="s">
        <v>333</v>
      </c>
      <c r="D265" s="49" t="s">
        <v>1051</v>
      </c>
      <c r="E265" s="45" t="s">
        <v>1274</v>
      </c>
      <c r="F265" s="31">
        <v>31</v>
      </c>
      <c r="G265" s="14">
        <v>900</v>
      </c>
      <c r="H265" s="14">
        <f t="shared" si="44"/>
        <v>5184</v>
      </c>
      <c r="I265" s="14">
        <f t="shared" si="45"/>
        <v>1728</v>
      </c>
      <c r="J265" s="14">
        <f t="shared" si="46"/>
        <v>1728</v>
      </c>
      <c r="K265" s="14">
        <f t="shared" si="47"/>
        <v>8640</v>
      </c>
      <c r="L265" s="14">
        <f t="shared" si="48"/>
        <v>2160</v>
      </c>
      <c r="M265" s="14"/>
    </row>
    <row r="266" spans="1:255" s="7" customFormat="1" ht="20.100000000000001" customHeight="1" x14ac:dyDescent="0.15">
      <c r="A266" s="12">
        <v>262</v>
      </c>
      <c r="B266" s="14" t="s">
        <v>354</v>
      </c>
      <c r="C266" s="42" t="s">
        <v>355</v>
      </c>
      <c r="D266" s="49" t="s">
        <v>1052</v>
      </c>
      <c r="E266" s="45" t="s">
        <v>1274</v>
      </c>
      <c r="F266" s="31">
        <v>34</v>
      </c>
      <c r="G266" s="14">
        <v>900</v>
      </c>
      <c r="H266" s="14">
        <f t="shared" si="44"/>
        <v>5184</v>
      </c>
      <c r="I266" s="14">
        <f t="shared" si="45"/>
        <v>1728</v>
      </c>
      <c r="J266" s="14">
        <f t="shared" si="46"/>
        <v>1728</v>
      </c>
      <c r="K266" s="14">
        <f t="shared" si="47"/>
        <v>8640</v>
      </c>
      <c r="L266" s="14">
        <f t="shared" si="48"/>
        <v>2160</v>
      </c>
      <c r="M266" s="14"/>
    </row>
    <row r="267" spans="1:255" s="20" customFormat="1" ht="20.100000000000001" customHeight="1" x14ac:dyDescent="0.15">
      <c r="A267" s="12">
        <v>263</v>
      </c>
      <c r="B267" s="14" t="s">
        <v>356</v>
      </c>
      <c r="C267" s="42" t="s">
        <v>357</v>
      </c>
      <c r="D267" s="49" t="s">
        <v>1053</v>
      </c>
      <c r="E267" s="45" t="s">
        <v>1274</v>
      </c>
      <c r="F267" s="31">
        <v>35</v>
      </c>
      <c r="G267" s="14">
        <v>900</v>
      </c>
      <c r="H267" s="14">
        <f t="shared" si="44"/>
        <v>5184</v>
      </c>
      <c r="I267" s="14">
        <f t="shared" si="45"/>
        <v>1728</v>
      </c>
      <c r="J267" s="14">
        <f t="shared" si="46"/>
        <v>1728</v>
      </c>
      <c r="K267" s="14">
        <f t="shared" si="47"/>
        <v>8640</v>
      </c>
      <c r="L267" s="14">
        <f t="shared" si="48"/>
        <v>2160</v>
      </c>
      <c r="M267" s="14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7"/>
      <c r="IE267" s="7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7"/>
      <c r="IU267" s="7"/>
    </row>
    <row r="268" spans="1:255" s="20" customFormat="1" ht="20.100000000000001" customHeight="1" x14ac:dyDescent="0.15">
      <c r="A268" s="12">
        <v>264</v>
      </c>
      <c r="B268" s="14" t="s">
        <v>358</v>
      </c>
      <c r="C268" s="42" t="s">
        <v>359</v>
      </c>
      <c r="D268" s="49" t="s">
        <v>1054</v>
      </c>
      <c r="E268" s="45" t="s">
        <v>1274</v>
      </c>
      <c r="F268" s="31">
        <v>36</v>
      </c>
      <c r="G268" s="14">
        <v>900</v>
      </c>
      <c r="H268" s="14">
        <f t="shared" si="44"/>
        <v>5184</v>
      </c>
      <c r="I268" s="14">
        <f t="shared" si="45"/>
        <v>1728</v>
      </c>
      <c r="J268" s="14">
        <f t="shared" si="46"/>
        <v>1728</v>
      </c>
      <c r="K268" s="14">
        <f t="shared" si="47"/>
        <v>8640</v>
      </c>
      <c r="L268" s="14">
        <f t="shared" si="48"/>
        <v>2160</v>
      </c>
      <c r="M268" s="14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7"/>
      <c r="IE268" s="7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7"/>
      <c r="IU268" s="7"/>
    </row>
    <row r="269" spans="1:255" s="20" customFormat="1" ht="20.100000000000001" customHeight="1" x14ac:dyDescent="0.15">
      <c r="A269" s="12">
        <v>265</v>
      </c>
      <c r="B269" s="14" t="s">
        <v>360</v>
      </c>
      <c r="C269" s="42" t="s">
        <v>361</v>
      </c>
      <c r="D269" s="49" t="s">
        <v>1055</v>
      </c>
      <c r="E269" s="45" t="s">
        <v>1274</v>
      </c>
      <c r="F269" s="31">
        <v>36</v>
      </c>
      <c r="G269" s="14">
        <v>900</v>
      </c>
      <c r="H269" s="14">
        <f t="shared" si="44"/>
        <v>5184</v>
      </c>
      <c r="I269" s="14">
        <f t="shared" si="45"/>
        <v>1728</v>
      </c>
      <c r="J269" s="14">
        <f t="shared" si="46"/>
        <v>1728</v>
      </c>
      <c r="K269" s="14">
        <f t="shared" si="47"/>
        <v>8640</v>
      </c>
      <c r="L269" s="14">
        <f t="shared" si="48"/>
        <v>2160</v>
      </c>
      <c r="M269" s="14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7"/>
      <c r="IE269" s="7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7"/>
      <c r="IU269" s="7"/>
    </row>
    <row r="270" spans="1:255" s="20" customFormat="1" ht="20.100000000000001" customHeight="1" x14ac:dyDescent="0.15">
      <c r="A270" s="12">
        <v>266</v>
      </c>
      <c r="B270" s="14" t="s">
        <v>362</v>
      </c>
      <c r="C270" s="42" t="s">
        <v>363</v>
      </c>
      <c r="D270" s="49" t="s">
        <v>1056</v>
      </c>
      <c r="E270" s="45" t="s">
        <v>1274</v>
      </c>
      <c r="F270" s="31">
        <v>37</v>
      </c>
      <c r="G270" s="14">
        <v>900</v>
      </c>
      <c r="H270" s="14">
        <f t="shared" si="44"/>
        <v>5184</v>
      </c>
      <c r="I270" s="14">
        <f t="shared" si="45"/>
        <v>1728</v>
      </c>
      <c r="J270" s="14">
        <f t="shared" si="46"/>
        <v>1728</v>
      </c>
      <c r="K270" s="14">
        <f t="shared" si="47"/>
        <v>8640</v>
      </c>
      <c r="L270" s="14">
        <f t="shared" si="48"/>
        <v>2160</v>
      </c>
      <c r="M270" s="14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7"/>
      <c r="IE270" s="7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7"/>
      <c r="IU270" s="7"/>
    </row>
    <row r="271" spans="1:255" s="20" customFormat="1" ht="20.100000000000001" customHeight="1" x14ac:dyDescent="0.15">
      <c r="A271" s="12">
        <v>267</v>
      </c>
      <c r="B271" s="14" t="s">
        <v>364</v>
      </c>
      <c r="C271" s="46" t="s">
        <v>335</v>
      </c>
      <c r="D271" s="49" t="s">
        <v>1057</v>
      </c>
      <c r="E271" s="45" t="s">
        <v>1274</v>
      </c>
      <c r="F271" s="31">
        <v>7</v>
      </c>
      <c r="G271" s="14">
        <v>400</v>
      </c>
      <c r="H271" s="14">
        <v>0</v>
      </c>
      <c r="I271" s="14">
        <v>0</v>
      </c>
      <c r="J271" s="14">
        <v>4800</v>
      </c>
      <c r="K271" s="14">
        <v>4800</v>
      </c>
      <c r="L271" s="14">
        <v>0</v>
      </c>
      <c r="M271" s="14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7"/>
      <c r="IE271" s="7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7"/>
      <c r="IU271" s="7"/>
    </row>
    <row r="272" spans="1:255" s="20" customFormat="1" ht="20.100000000000001" customHeight="1" x14ac:dyDescent="0.15">
      <c r="A272" s="12">
        <v>268</v>
      </c>
      <c r="B272" s="14" t="s">
        <v>365</v>
      </c>
      <c r="C272" s="46" t="s">
        <v>366</v>
      </c>
      <c r="D272" s="49" t="s">
        <v>1058</v>
      </c>
      <c r="E272" s="45" t="s">
        <v>1274</v>
      </c>
      <c r="F272" s="31">
        <v>8</v>
      </c>
      <c r="G272" s="14">
        <v>400</v>
      </c>
      <c r="H272" s="14">
        <v>0</v>
      </c>
      <c r="I272" s="14">
        <v>0</v>
      </c>
      <c r="J272" s="14">
        <v>4800</v>
      </c>
      <c r="K272" s="14">
        <v>4800</v>
      </c>
      <c r="L272" s="14">
        <v>0</v>
      </c>
      <c r="M272" s="14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7"/>
      <c r="IE272" s="7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7"/>
      <c r="IU272" s="7"/>
    </row>
    <row r="273" spans="1:255" s="20" customFormat="1" ht="20.100000000000001" customHeight="1" x14ac:dyDescent="0.15">
      <c r="A273" s="12">
        <v>269</v>
      </c>
      <c r="B273" s="14" t="s">
        <v>367</v>
      </c>
      <c r="C273" s="46" t="s">
        <v>368</v>
      </c>
      <c r="D273" s="49" t="s">
        <v>983</v>
      </c>
      <c r="E273" s="45" t="s">
        <v>1274</v>
      </c>
      <c r="F273" s="31">
        <v>10</v>
      </c>
      <c r="G273" s="14">
        <v>700</v>
      </c>
      <c r="H273" s="14">
        <f t="shared" ref="H273:H292" si="49">G273*12*0.48</f>
        <v>4032</v>
      </c>
      <c r="I273" s="14">
        <f t="shared" ref="I273:I292" si="50">G273*12*0.16</f>
        <v>1344</v>
      </c>
      <c r="J273" s="14">
        <f t="shared" ref="J273:J292" si="51">G273*12*0.16</f>
        <v>1344</v>
      </c>
      <c r="K273" s="14">
        <f t="shared" ref="K273:K292" si="52">H273+I273+J273</f>
        <v>6720</v>
      </c>
      <c r="L273" s="14">
        <f t="shared" ref="L273:L292" si="53">G273*12*0.2</f>
        <v>1680</v>
      </c>
      <c r="M273" s="14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</row>
    <row r="274" spans="1:255" s="20" customFormat="1" ht="20.100000000000001" customHeight="1" x14ac:dyDescent="0.15">
      <c r="A274" s="12">
        <v>270</v>
      </c>
      <c r="B274" s="14" t="s">
        <v>369</v>
      </c>
      <c r="C274" s="46" t="s">
        <v>340</v>
      </c>
      <c r="D274" s="49" t="s">
        <v>1059</v>
      </c>
      <c r="E274" s="45" t="s">
        <v>1274</v>
      </c>
      <c r="F274" s="31">
        <v>10</v>
      </c>
      <c r="G274" s="14">
        <v>700</v>
      </c>
      <c r="H274" s="14">
        <f t="shared" si="49"/>
        <v>4032</v>
      </c>
      <c r="I274" s="14">
        <f t="shared" si="50"/>
        <v>1344</v>
      </c>
      <c r="J274" s="14">
        <f t="shared" si="51"/>
        <v>1344</v>
      </c>
      <c r="K274" s="14">
        <f t="shared" si="52"/>
        <v>6720</v>
      </c>
      <c r="L274" s="14">
        <f t="shared" si="53"/>
        <v>1680</v>
      </c>
      <c r="M274" s="14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7"/>
      <c r="IU274" s="7"/>
    </row>
    <row r="275" spans="1:255" s="20" customFormat="1" ht="20.100000000000001" customHeight="1" x14ac:dyDescent="0.15">
      <c r="A275" s="12">
        <v>271</v>
      </c>
      <c r="B275" s="14" t="s">
        <v>370</v>
      </c>
      <c r="C275" s="46" t="s">
        <v>371</v>
      </c>
      <c r="D275" s="49" t="s">
        <v>1060</v>
      </c>
      <c r="E275" s="45" t="s">
        <v>1274</v>
      </c>
      <c r="F275" s="31">
        <v>12</v>
      </c>
      <c r="G275" s="14">
        <v>700</v>
      </c>
      <c r="H275" s="14">
        <f t="shared" si="49"/>
        <v>4032</v>
      </c>
      <c r="I275" s="14">
        <f t="shared" si="50"/>
        <v>1344</v>
      </c>
      <c r="J275" s="14">
        <f t="shared" si="51"/>
        <v>1344</v>
      </c>
      <c r="K275" s="14">
        <f t="shared" si="52"/>
        <v>6720</v>
      </c>
      <c r="L275" s="14">
        <f t="shared" si="53"/>
        <v>1680</v>
      </c>
      <c r="M275" s="14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7"/>
      <c r="IE275" s="7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7"/>
      <c r="IU275" s="7"/>
    </row>
    <row r="276" spans="1:255" s="20" customFormat="1" ht="20.100000000000001" customHeight="1" x14ac:dyDescent="0.15">
      <c r="A276" s="12">
        <v>272</v>
      </c>
      <c r="B276" s="14" t="s">
        <v>372</v>
      </c>
      <c r="C276" s="46" t="s">
        <v>371</v>
      </c>
      <c r="D276" s="49" t="s">
        <v>1061</v>
      </c>
      <c r="E276" s="45" t="s">
        <v>1274</v>
      </c>
      <c r="F276" s="31">
        <v>12</v>
      </c>
      <c r="G276" s="14">
        <v>700</v>
      </c>
      <c r="H276" s="14">
        <f t="shared" si="49"/>
        <v>4032</v>
      </c>
      <c r="I276" s="14">
        <f t="shared" si="50"/>
        <v>1344</v>
      </c>
      <c r="J276" s="14">
        <f t="shared" si="51"/>
        <v>1344</v>
      </c>
      <c r="K276" s="14">
        <f t="shared" si="52"/>
        <v>6720</v>
      </c>
      <c r="L276" s="14">
        <f t="shared" si="53"/>
        <v>1680</v>
      </c>
      <c r="M276" s="14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7"/>
      <c r="IE276" s="7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7"/>
      <c r="IU276" s="7"/>
    </row>
    <row r="277" spans="1:255" s="20" customFormat="1" ht="20.100000000000001" customHeight="1" x14ac:dyDescent="0.15">
      <c r="A277" s="12">
        <v>273</v>
      </c>
      <c r="B277" s="27" t="s">
        <v>373</v>
      </c>
      <c r="C277" s="46" t="s">
        <v>748</v>
      </c>
      <c r="D277" s="90" t="s">
        <v>1062</v>
      </c>
      <c r="E277" s="45" t="s">
        <v>1274</v>
      </c>
      <c r="F277" s="59">
        <v>13</v>
      </c>
      <c r="G277" s="14">
        <v>700</v>
      </c>
      <c r="H277" s="14">
        <f t="shared" si="49"/>
        <v>4032</v>
      </c>
      <c r="I277" s="14">
        <f t="shared" si="50"/>
        <v>1344</v>
      </c>
      <c r="J277" s="14">
        <f t="shared" si="51"/>
        <v>1344</v>
      </c>
      <c r="K277" s="14">
        <f t="shared" si="52"/>
        <v>6720</v>
      </c>
      <c r="L277" s="14">
        <f t="shared" si="53"/>
        <v>1680</v>
      </c>
      <c r="M277" s="14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7"/>
      <c r="IE277" s="7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7"/>
      <c r="IU277" s="7"/>
    </row>
    <row r="278" spans="1:255" s="20" customFormat="1" ht="20.100000000000001" customHeight="1" x14ac:dyDescent="0.15">
      <c r="A278" s="12">
        <v>274</v>
      </c>
      <c r="B278" s="27" t="s">
        <v>374</v>
      </c>
      <c r="C278" s="46" t="s">
        <v>749</v>
      </c>
      <c r="D278" s="90" t="s">
        <v>1063</v>
      </c>
      <c r="E278" s="45" t="s">
        <v>1274</v>
      </c>
      <c r="F278" s="59">
        <v>13</v>
      </c>
      <c r="G278" s="14">
        <v>700</v>
      </c>
      <c r="H278" s="14">
        <f t="shared" si="49"/>
        <v>4032</v>
      </c>
      <c r="I278" s="14">
        <f t="shared" si="50"/>
        <v>1344</v>
      </c>
      <c r="J278" s="14">
        <f t="shared" si="51"/>
        <v>1344</v>
      </c>
      <c r="K278" s="14">
        <f t="shared" si="52"/>
        <v>6720</v>
      </c>
      <c r="L278" s="14">
        <f t="shared" si="53"/>
        <v>1680</v>
      </c>
      <c r="M278" s="14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7"/>
      <c r="IE278" s="7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7"/>
      <c r="IU278" s="7"/>
    </row>
    <row r="279" spans="1:255" s="20" customFormat="1" ht="20.100000000000001" customHeight="1" x14ac:dyDescent="0.15">
      <c r="A279" s="12">
        <v>275</v>
      </c>
      <c r="B279" s="27" t="s">
        <v>375</v>
      </c>
      <c r="C279" s="46" t="s">
        <v>750</v>
      </c>
      <c r="D279" s="90" t="s">
        <v>1064</v>
      </c>
      <c r="E279" s="45" t="s">
        <v>1274</v>
      </c>
      <c r="F279" s="59">
        <v>20</v>
      </c>
      <c r="G279" s="14">
        <v>800</v>
      </c>
      <c r="H279" s="14">
        <f t="shared" si="49"/>
        <v>4608</v>
      </c>
      <c r="I279" s="14">
        <f t="shared" si="50"/>
        <v>1536</v>
      </c>
      <c r="J279" s="14">
        <f t="shared" si="51"/>
        <v>1536</v>
      </c>
      <c r="K279" s="14">
        <f t="shared" si="52"/>
        <v>7680</v>
      </c>
      <c r="L279" s="14">
        <f t="shared" si="53"/>
        <v>1920</v>
      </c>
      <c r="M279" s="14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7"/>
      <c r="IE279" s="7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7"/>
      <c r="IU279" s="7"/>
    </row>
    <row r="280" spans="1:255" s="20" customFormat="1" ht="20.100000000000001" customHeight="1" x14ac:dyDescent="0.15">
      <c r="A280" s="12">
        <v>276</v>
      </c>
      <c r="B280" s="27" t="s">
        <v>376</v>
      </c>
      <c r="C280" s="46" t="s">
        <v>751</v>
      </c>
      <c r="D280" s="90" t="s">
        <v>1065</v>
      </c>
      <c r="E280" s="45" t="s">
        <v>1274</v>
      </c>
      <c r="F280" s="59">
        <v>19</v>
      </c>
      <c r="G280" s="14">
        <v>700</v>
      </c>
      <c r="H280" s="14">
        <f t="shared" si="49"/>
        <v>4032</v>
      </c>
      <c r="I280" s="14">
        <f t="shared" si="50"/>
        <v>1344</v>
      </c>
      <c r="J280" s="14">
        <f t="shared" si="51"/>
        <v>1344</v>
      </c>
      <c r="K280" s="14">
        <f t="shared" si="52"/>
        <v>6720</v>
      </c>
      <c r="L280" s="14">
        <f t="shared" si="53"/>
        <v>1680</v>
      </c>
      <c r="M280" s="14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7"/>
      <c r="IE280" s="7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7"/>
      <c r="IU280" s="7"/>
    </row>
    <row r="281" spans="1:255" s="20" customFormat="1" ht="20.100000000000001" customHeight="1" x14ac:dyDescent="0.15">
      <c r="A281" s="12">
        <v>277</v>
      </c>
      <c r="B281" s="14" t="s">
        <v>377</v>
      </c>
      <c r="C281" s="46" t="s">
        <v>378</v>
      </c>
      <c r="D281" s="49" t="s">
        <v>966</v>
      </c>
      <c r="E281" s="45" t="s">
        <v>1274</v>
      </c>
      <c r="F281" s="31">
        <v>17</v>
      </c>
      <c r="G281" s="14">
        <v>700</v>
      </c>
      <c r="H281" s="14">
        <f t="shared" si="49"/>
        <v>4032</v>
      </c>
      <c r="I281" s="14">
        <f t="shared" si="50"/>
        <v>1344</v>
      </c>
      <c r="J281" s="14">
        <f t="shared" si="51"/>
        <v>1344</v>
      </c>
      <c r="K281" s="14">
        <f t="shared" si="52"/>
        <v>6720</v>
      </c>
      <c r="L281" s="14">
        <f t="shared" si="53"/>
        <v>1680</v>
      </c>
      <c r="M281" s="14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7"/>
      <c r="IE281" s="7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7"/>
      <c r="IU281" s="7"/>
    </row>
    <row r="282" spans="1:255" s="20" customFormat="1" ht="20.100000000000001" customHeight="1" x14ac:dyDescent="0.15">
      <c r="A282" s="12">
        <v>278</v>
      </c>
      <c r="B282" s="14" t="s">
        <v>379</v>
      </c>
      <c r="C282" s="46" t="s">
        <v>380</v>
      </c>
      <c r="D282" s="49" t="s">
        <v>1066</v>
      </c>
      <c r="E282" s="45" t="s">
        <v>1274</v>
      </c>
      <c r="F282" s="31">
        <v>20</v>
      </c>
      <c r="G282" s="14">
        <v>800</v>
      </c>
      <c r="H282" s="14">
        <f t="shared" si="49"/>
        <v>4608</v>
      </c>
      <c r="I282" s="14">
        <f t="shared" si="50"/>
        <v>1536</v>
      </c>
      <c r="J282" s="14">
        <f t="shared" si="51"/>
        <v>1536</v>
      </c>
      <c r="K282" s="14">
        <f t="shared" si="52"/>
        <v>7680</v>
      </c>
      <c r="L282" s="14">
        <f t="shared" si="53"/>
        <v>1920</v>
      </c>
      <c r="M282" s="14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7"/>
      <c r="IE282" s="7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7"/>
      <c r="IU282" s="7"/>
    </row>
    <row r="283" spans="1:255" s="20" customFormat="1" ht="20.100000000000001" customHeight="1" x14ac:dyDescent="0.15">
      <c r="A283" s="12">
        <v>279</v>
      </c>
      <c r="B283" s="14" t="s">
        <v>381</v>
      </c>
      <c r="C283" s="46" t="s">
        <v>382</v>
      </c>
      <c r="D283" s="49" t="s">
        <v>1067</v>
      </c>
      <c r="E283" s="45" t="s">
        <v>1274</v>
      </c>
      <c r="F283" s="31">
        <v>20</v>
      </c>
      <c r="G283" s="14">
        <v>800</v>
      </c>
      <c r="H283" s="14">
        <f t="shared" si="49"/>
        <v>4608</v>
      </c>
      <c r="I283" s="14">
        <f t="shared" si="50"/>
        <v>1536</v>
      </c>
      <c r="J283" s="14">
        <f t="shared" si="51"/>
        <v>1536</v>
      </c>
      <c r="K283" s="14">
        <f t="shared" si="52"/>
        <v>7680</v>
      </c>
      <c r="L283" s="14">
        <f t="shared" si="53"/>
        <v>1920</v>
      </c>
      <c r="M283" s="14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7"/>
      <c r="IE283" s="7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7"/>
      <c r="IU283" s="7"/>
    </row>
    <row r="284" spans="1:255" s="20" customFormat="1" ht="20.100000000000001" customHeight="1" x14ac:dyDescent="0.15">
      <c r="A284" s="12">
        <v>280</v>
      </c>
      <c r="B284" s="14" t="s">
        <v>370</v>
      </c>
      <c r="C284" s="46" t="s">
        <v>383</v>
      </c>
      <c r="D284" s="49" t="s">
        <v>1068</v>
      </c>
      <c r="E284" s="45" t="s">
        <v>1274</v>
      </c>
      <c r="F284" s="31">
        <v>21</v>
      </c>
      <c r="G284" s="14">
        <v>800</v>
      </c>
      <c r="H284" s="14">
        <f t="shared" si="49"/>
        <v>4608</v>
      </c>
      <c r="I284" s="14">
        <f t="shared" si="50"/>
        <v>1536</v>
      </c>
      <c r="J284" s="14">
        <f t="shared" si="51"/>
        <v>1536</v>
      </c>
      <c r="K284" s="14">
        <f t="shared" si="52"/>
        <v>7680</v>
      </c>
      <c r="L284" s="14">
        <f t="shared" si="53"/>
        <v>1920</v>
      </c>
      <c r="M284" s="14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7"/>
      <c r="IE284" s="7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7"/>
      <c r="IU284" s="7"/>
    </row>
    <row r="285" spans="1:255" s="20" customFormat="1" ht="20.100000000000001" customHeight="1" x14ac:dyDescent="0.15">
      <c r="A285" s="12">
        <v>281</v>
      </c>
      <c r="B285" s="14" t="s">
        <v>384</v>
      </c>
      <c r="C285" s="46" t="s">
        <v>342</v>
      </c>
      <c r="D285" s="49" t="s">
        <v>1069</v>
      </c>
      <c r="E285" s="45" t="s">
        <v>1274</v>
      </c>
      <c r="F285" s="31">
        <v>25</v>
      </c>
      <c r="G285" s="14">
        <v>800</v>
      </c>
      <c r="H285" s="14">
        <f t="shared" si="49"/>
        <v>4608</v>
      </c>
      <c r="I285" s="14">
        <f t="shared" si="50"/>
        <v>1536</v>
      </c>
      <c r="J285" s="14">
        <f t="shared" si="51"/>
        <v>1536</v>
      </c>
      <c r="K285" s="14">
        <f t="shared" si="52"/>
        <v>7680</v>
      </c>
      <c r="L285" s="14">
        <f t="shared" si="53"/>
        <v>1920</v>
      </c>
      <c r="M285" s="14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7"/>
      <c r="IE285" s="7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7"/>
      <c r="IU285" s="7"/>
    </row>
    <row r="286" spans="1:255" s="20" customFormat="1" ht="20.100000000000001" customHeight="1" x14ac:dyDescent="0.15">
      <c r="A286" s="12">
        <v>282</v>
      </c>
      <c r="B286" s="14" t="s">
        <v>385</v>
      </c>
      <c r="C286" s="46" t="s">
        <v>333</v>
      </c>
      <c r="D286" s="49" t="s">
        <v>1070</v>
      </c>
      <c r="E286" s="45" t="s">
        <v>1274</v>
      </c>
      <c r="F286" s="31">
        <v>25</v>
      </c>
      <c r="G286" s="14">
        <v>800</v>
      </c>
      <c r="H286" s="14">
        <f t="shared" si="49"/>
        <v>4608</v>
      </c>
      <c r="I286" s="14">
        <f t="shared" si="50"/>
        <v>1536</v>
      </c>
      <c r="J286" s="14">
        <f t="shared" si="51"/>
        <v>1536</v>
      </c>
      <c r="K286" s="14">
        <f t="shared" si="52"/>
        <v>7680</v>
      </c>
      <c r="L286" s="14">
        <f t="shared" si="53"/>
        <v>1920</v>
      </c>
      <c r="M286" s="14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7"/>
      <c r="IE286" s="7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7"/>
      <c r="IU286" s="7"/>
    </row>
    <row r="287" spans="1:255" s="20" customFormat="1" ht="20.100000000000001" customHeight="1" x14ac:dyDescent="0.15">
      <c r="A287" s="12">
        <v>283</v>
      </c>
      <c r="B287" s="14" t="s">
        <v>386</v>
      </c>
      <c r="C287" s="46" t="s">
        <v>387</v>
      </c>
      <c r="D287" s="49" t="s">
        <v>1071</v>
      </c>
      <c r="E287" s="45" t="s">
        <v>1274</v>
      </c>
      <c r="F287" s="31">
        <v>25</v>
      </c>
      <c r="G287" s="14">
        <v>800</v>
      </c>
      <c r="H287" s="14">
        <f t="shared" si="49"/>
        <v>4608</v>
      </c>
      <c r="I287" s="14">
        <f t="shared" si="50"/>
        <v>1536</v>
      </c>
      <c r="J287" s="14">
        <f t="shared" si="51"/>
        <v>1536</v>
      </c>
      <c r="K287" s="14">
        <f t="shared" si="52"/>
        <v>7680</v>
      </c>
      <c r="L287" s="14">
        <f t="shared" si="53"/>
        <v>1920</v>
      </c>
      <c r="M287" s="14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7"/>
      <c r="IE287" s="7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7"/>
      <c r="IU287" s="7"/>
    </row>
    <row r="288" spans="1:255" s="20" customFormat="1" ht="20.100000000000001" customHeight="1" x14ac:dyDescent="0.15">
      <c r="A288" s="12">
        <v>284</v>
      </c>
      <c r="B288" s="14" t="s">
        <v>388</v>
      </c>
      <c r="C288" s="46" t="s">
        <v>389</v>
      </c>
      <c r="D288" s="49" t="s">
        <v>1072</v>
      </c>
      <c r="E288" s="45" t="s">
        <v>1274</v>
      </c>
      <c r="F288" s="31">
        <v>26</v>
      </c>
      <c r="G288" s="14">
        <v>800</v>
      </c>
      <c r="H288" s="14">
        <f t="shared" si="49"/>
        <v>4608</v>
      </c>
      <c r="I288" s="14">
        <f t="shared" si="50"/>
        <v>1536</v>
      </c>
      <c r="J288" s="14">
        <f t="shared" si="51"/>
        <v>1536</v>
      </c>
      <c r="K288" s="14">
        <f t="shared" si="52"/>
        <v>7680</v>
      </c>
      <c r="L288" s="14">
        <f t="shared" si="53"/>
        <v>1920</v>
      </c>
      <c r="M288" s="14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7"/>
      <c r="IE288" s="7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7"/>
      <c r="IU288" s="7"/>
    </row>
    <row r="289" spans="1:255" s="20" customFormat="1" ht="20.100000000000001" customHeight="1" x14ac:dyDescent="0.15">
      <c r="A289" s="12">
        <v>285</v>
      </c>
      <c r="B289" s="14" t="s">
        <v>390</v>
      </c>
      <c r="C289" s="46" t="s">
        <v>391</v>
      </c>
      <c r="D289" s="49" t="s">
        <v>1073</v>
      </c>
      <c r="E289" s="45" t="s">
        <v>1274</v>
      </c>
      <c r="F289" s="31">
        <v>30</v>
      </c>
      <c r="G289" s="14">
        <v>900</v>
      </c>
      <c r="H289" s="14">
        <f t="shared" si="49"/>
        <v>5184</v>
      </c>
      <c r="I289" s="14">
        <f t="shared" si="50"/>
        <v>1728</v>
      </c>
      <c r="J289" s="14">
        <f t="shared" si="51"/>
        <v>1728</v>
      </c>
      <c r="K289" s="14">
        <f t="shared" si="52"/>
        <v>8640</v>
      </c>
      <c r="L289" s="14">
        <f t="shared" si="53"/>
        <v>2160</v>
      </c>
      <c r="M289" s="14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7"/>
      <c r="IE289" s="7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7"/>
      <c r="IU289" s="7"/>
    </row>
    <row r="290" spans="1:255" s="20" customFormat="1" ht="20.100000000000001" customHeight="1" x14ac:dyDescent="0.15">
      <c r="A290" s="12">
        <v>286</v>
      </c>
      <c r="B290" s="14" t="s">
        <v>392</v>
      </c>
      <c r="C290" s="46" t="s">
        <v>393</v>
      </c>
      <c r="D290" s="49" t="s">
        <v>1074</v>
      </c>
      <c r="E290" s="45" t="s">
        <v>1274</v>
      </c>
      <c r="F290" s="31">
        <v>31</v>
      </c>
      <c r="G290" s="14">
        <v>900</v>
      </c>
      <c r="H290" s="14">
        <f t="shared" si="49"/>
        <v>5184</v>
      </c>
      <c r="I290" s="14">
        <f t="shared" si="50"/>
        <v>1728</v>
      </c>
      <c r="J290" s="14">
        <f t="shared" si="51"/>
        <v>1728</v>
      </c>
      <c r="K290" s="14">
        <f t="shared" si="52"/>
        <v>8640</v>
      </c>
      <c r="L290" s="14">
        <f t="shared" si="53"/>
        <v>2160</v>
      </c>
      <c r="M290" s="14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7"/>
      <c r="IE290" s="7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7"/>
      <c r="IU290" s="7"/>
    </row>
    <row r="291" spans="1:255" s="20" customFormat="1" ht="20.100000000000001" customHeight="1" x14ac:dyDescent="0.15">
      <c r="A291" s="12">
        <v>287</v>
      </c>
      <c r="B291" s="14" t="s">
        <v>394</v>
      </c>
      <c r="C291" s="46" t="s">
        <v>340</v>
      </c>
      <c r="D291" s="49" t="s">
        <v>1075</v>
      </c>
      <c r="E291" s="45" t="s">
        <v>1274</v>
      </c>
      <c r="F291" s="31">
        <v>34</v>
      </c>
      <c r="G291" s="14">
        <v>900</v>
      </c>
      <c r="H291" s="14">
        <f t="shared" si="49"/>
        <v>5184</v>
      </c>
      <c r="I291" s="14">
        <f t="shared" si="50"/>
        <v>1728</v>
      </c>
      <c r="J291" s="14">
        <f t="shared" si="51"/>
        <v>1728</v>
      </c>
      <c r="K291" s="14">
        <f t="shared" si="52"/>
        <v>8640</v>
      </c>
      <c r="L291" s="14">
        <f t="shared" si="53"/>
        <v>2160</v>
      </c>
      <c r="M291" s="14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7"/>
      <c r="IE291" s="7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7"/>
      <c r="IU291" s="7"/>
    </row>
    <row r="292" spans="1:255" s="20" customFormat="1" ht="20.100000000000001" customHeight="1" x14ac:dyDescent="0.15">
      <c r="A292" s="12">
        <v>288</v>
      </c>
      <c r="B292" s="14" t="s">
        <v>395</v>
      </c>
      <c r="C292" s="46" t="s">
        <v>338</v>
      </c>
      <c r="D292" s="49" t="s">
        <v>1076</v>
      </c>
      <c r="E292" s="45" t="s">
        <v>1274</v>
      </c>
      <c r="F292" s="31">
        <v>35</v>
      </c>
      <c r="G292" s="14">
        <v>900</v>
      </c>
      <c r="H292" s="14">
        <f t="shared" si="49"/>
        <v>5184</v>
      </c>
      <c r="I292" s="14">
        <f t="shared" si="50"/>
        <v>1728</v>
      </c>
      <c r="J292" s="14">
        <f t="shared" si="51"/>
        <v>1728</v>
      </c>
      <c r="K292" s="14">
        <f t="shared" si="52"/>
        <v>8640</v>
      </c>
      <c r="L292" s="14">
        <f t="shared" si="53"/>
        <v>2160</v>
      </c>
      <c r="M292" s="14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7"/>
      <c r="IE292" s="7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7"/>
      <c r="IU292" s="7"/>
    </row>
    <row r="293" spans="1:255" s="20" customFormat="1" ht="20.100000000000001" customHeight="1" x14ac:dyDescent="0.15">
      <c r="A293" s="12">
        <v>289</v>
      </c>
      <c r="B293" s="18" t="s">
        <v>555</v>
      </c>
      <c r="C293" s="50" t="s">
        <v>556</v>
      </c>
      <c r="D293" s="91" t="s">
        <v>1077</v>
      </c>
      <c r="E293" s="45" t="s">
        <v>1274</v>
      </c>
      <c r="F293" s="60">
        <v>5</v>
      </c>
      <c r="G293" s="18">
        <f>K293/12</f>
        <v>400</v>
      </c>
      <c r="H293" s="18"/>
      <c r="I293" s="18"/>
      <c r="J293" s="18">
        <v>4800</v>
      </c>
      <c r="K293" s="19">
        <v>4800</v>
      </c>
      <c r="L293" s="18">
        <v>0</v>
      </c>
      <c r="M293" s="18"/>
    </row>
    <row r="294" spans="1:255" s="20" customFormat="1" ht="20.100000000000001" customHeight="1" x14ac:dyDescent="0.15">
      <c r="A294" s="12">
        <v>290</v>
      </c>
      <c r="B294" s="18" t="s">
        <v>557</v>
      </c>
      <c r="C294" s="50" t="s">
        <v>558</v>
      </c>
      <c r="D294" s="91" t="s">
        <v>1078</v>
      </c>
      <c r="E294" s="45" t="s">
        <v>1274</v>
      </c>
      <c r="F294" s="60">
        <v>9</v>
      </c>
      <c r="G294" s="18">
        <f>K294/12</f>
        <v>400</v>
      </c>
      <c r="H294" s="18"/>
      <c r="I294" s="18"/>
      <c r="J294" s="18">
        <v>4800</v>
      </c>
      <c r="K294" s="19">
        <v>4800</v>
      </c>
      <c r="L294" s="18">
        <v>0</v>
      </c>
      <c r="M294" s="18"/>
    </row>
    <row r="295" spans="1:255" s="20" customFormat="1" ht="20.100000000000001" customHeight="1" x14ac:dyDescent="0.15">
      <c r="A295" s="12">
        <v>291</v>
      </c>
      <c r="B295" s="18" t="s">
        <v>559</v>
      </c>
      <c r="C295" s="50" t="s">
        <v>560</v>
      </c>
      <c r="D295" s="91" t="s">
        <v>1079</v>
      </c>
      <c r="E295" s="45" t="s">
        <v>1274</v>
      </c>
      <c r="F295" s="60">
        <v>11</v>
      </c>
      <c r="G295" s="18">
        <v>700</v>
      </c>
      <c r="H295" s="18">
        <v>4032</v>
      </c>
      <c r="I295" s="18">
        <v>1344</v>
      </c>
      <c r="J295" s="18">
        <v>1344</v>
      </c>
      <c r="K295" s="19">
        <v>6720</v>
      </c>
      <c r="L295" s="18">
        <v>1680</v>
      </c>
      <c r="M295" s="18"/>
    </row>
    <row r="296" spans="1:255" s="20" customFormat="1" ht="20.100000000000001" customHeight="1" x14ac:dyDescent="0.15">
      <c r="A296" s="12">
        <v>292</v>
      </c>
      <c r="B296" s="18" t="s">
        <v>561</v>
      </c>
      <c r="C296" s="50" t="s">
        <v>556</v>
      </c>
      <c r="D296" s="91" t="s">
        <v>1080</v>
      </c>
      <c r="E296" s="45" t="s">
        <v>1274</v>
      </c>
      <c r="F296" s="60">
        <v>11</v>
      </c>
      <c r="G296" s="18">
        <v>700</v>
      </c>
      <c r="H296" s="18">
        <v>4032</v>
      </c>
      <c r="I296" s="18">
        <v>1344</v>
      </c>
      <c r="J296" s="18">
        <v>1344</v>
      </c>
      <c r="K296" s="19">
        <v>6720</v>
      </c>
      <c r="L296" s="18">
        <v>1680</v>
      </c>
      <c r="M296" s="18"/>
    </row>
    <row r="297" spans="1:255" s="20" customFormat="1" ht="20.100000000000001" customHeight="1" x14ac:dyDescent="0.15">
      <c r="A297" s="12">
        <v>293</v>
      </c>
      <c r="B297" s="18" t="s">
        <v>562</v>
      </c>
      <c r="C297" s="50" t="s">
        <v>556</v>
      </c>
      <c r="D297" s="91" t="s">
        <v>1081</v>
      </c>
      <c r="E297" s="45" t="s">
        <v>1274</v>
      </c>
      <c r="F297" s="60">
        <v>11</v>
      </c>
      <c r="G297" s="18">
        <v>700</v>
      </c>
      <c r="H297" s="18">
        <v>4032</v>
      </c>
      <c r="I297" s="18">
        <v>1344</v>
      </c>
      <c r="J297" s="18">
        <v>1344</v>
      </c>
      <c r="K297" s="19">
        <v>6720</v>
      </c>
      <c r="L297" s="18">
        <v>1680</v>
      </c>
      <c r="M297" s="18"/>
    </row>
    <row r="298" spans="1:255" s="20" customFormat="1" ht="20.100000000000001" customHeight="1" x14ac:dyDescent="0.15">
      <c r="A298" s="12">
        <v>294</v>
      </c>
      <c r="B298" s="18" t="s">
        <v>563</v>
      </c>
      <c r="C298" s="50" t="s">
        <v>564</v>
      </c>
      <c r="D298" s="91" t="s">
        <v>1082</v>
      </c>
      <c r="E298" s="45" t="s">
        <v>1274</v>
      </c>
      <c r="F298" s="60">
        <v>12</v>
      </c>
      <c r="G298" s="18">
        <v>700</v>
      </c>
      <c r="H298" s="18">
        <v>4032</v>
      </c>
      <c r="I298" s="18">
        <v>1344</v>
      </c>
      <c r="J298" s="18">
        <v>1344</v>
      </c>
      <c r="K298" s="19">
        <v>6720</v>
      </c>
      <c r="L298" s="18">
        <v>1680</v>
      </c>
      <c r="M298" s="18"/>
    </row>
    <row r="299" spans="1:255" s="20" customFormat="1" ht="20.100000000000001" customHeight="1" x14ac:dyDescent="0.15">
      <c r="A299" s="12">
        <v>295</v>
      </c>
      <c r="B299" s="18" t="s">
        <v>565</v>
      </c>
      <c r="C299" s="50" t="s">
        <v>566</v>
      </c>
      <c r="D299" s="91" t="s">
        <v>1083</v>
      </c>
      <c r="E299" s="45" t="s">
        <v>1274</v>
      </c>
      <c r="F299" s="60">
        <v>16</v>
      </c>
      <c r="G299" s="18">
        <v>700</v>
      </c>
      <c r="H299" s="18">
        <v>4032</v>
      </c>
      <c r="I299" s="18">
        <v>1344</v>
      </c>
      <c r="J299" s="18">
        <v>1344</v>
      </c>
      <c r="K299" s="19">
        <v>6720</v>
      </c>
      <c r="L299" s="18">
        <v>1680</v>
      </c>
      <c r="M299" s="18"/>
    </row>
    <row r="300" spans="1:255" s="20" customFormat="1" ht="20.100000000000001" customHeight="1" x14ac:dyDescent="0.15">
      <c r="A300" s="12">
        <v>296</v>
      </c>
      <c r="B300" s="18" t="s">
        <v>567</v>
      </c>
      <c r="C300" s="50" t="s">
        <v>568</v>
      </c>
      <c r="D300" s="91" t="s">
        <v>893</v>
      </c>
      <c r="E300" s="45" t="s">
        <v>1274</v>
      </c>
      <c r="F300" s="60">
        <v>20</v>
      </c>
      <c r="G300" s="18">
        <v>800</v>
      </c>
      <c r="H300" s="18">
        <v>4608</v>
      </c>
      <c r="I300" s="18">
        <v>1536</v>
      </c>
      <c r="J300" s="18">
        <v>1536</v>
      </c>
      <c r="K300" s="19">
        <v>7680</v>
      </c>
      <c r="L300" s="18">
        <v>1920</v>
      </c>
      <c r="M300" s="18"/>
    </row>
    <row r="301" spans="1:255" s="20" customFormat="1" ht="20.100000000000001" customHeight="1" x14ac:dyDescent="0.15">
      <c r="A301" s="12">
        <v>297</v>
      </c>
      <c r="B301" s="18" t="s">
        <v>569</v>
      </c>
      <c r="C301" s="50" t="s">
        <v>558</v>
      </c>
      <c r="D301" s="91" t="s">
        <v>1084</v>
      </c>
      <c r="E301" s="45" t="s">
        <v>1274</v>
      </c>
      <c r="F301" s="60">
        <v>21</v>
      </c>
      <c r="G301" s="18">
        <v>800</v>
      </c>
      <c r="H301" s="18">
        <v>4608</v>
      </c>
      <c r="I301" s="18">
        <v>1536</v>
      </c>
      <c r="J301" s="18">
        <v>1536</v>
      </c>
      <c r="K301" s="19">
        <v>7680</v>
      </c>
      <c r="L301" s="18">
        <v>1920</v>
      </c>
      <c r="M301" s="18"/>
    </row>
    <row r="302" spans="1:255" s="20" customFormat="1" ht="20.100000000000001" customHeight="1" x14ac:dyDescent="0.15">
      <c r="A302" s="12">
        <v>298</v>
      </c>
      <c r="B302" s="18" t="s">
        <v>570</v>
      </c>
      <c r="C302" s="50" t="s">
        <v>571</v>
      </c>
      <c r="D302" s="91" t="s">
        <v>1085</v>
      </c>
      <c r="E302" s="45" t="s">
        <v>1274</v>
      </c>
      <c r="F302" s="60">
        <v>22</v>
      </c>
      <c r="G302" s="18">
        <v>800</v>
      </c>
      <c r="H302" s="18">
        <v>4608</v>
      </c>
      <c r="I302" s="18">
        <v>1536</v>
      </c>
      <c r="J302" s="18">
        <v>1536</v>
      </c>
      <c r="K302" s="19">
        <v>7680</v>
      </c>
      <c r="L302" s="18">
        <v>1920</v>
      </c>
      <c r="M302" s="18"/>
    </row>
    <row r="303" spans="1:255" s="20" customFormat="1" ht="20.100000000000001" customHeight="1" x14ac:dyDescent="0.15">
      <c r="A303" s="12">
        <v>299</v>
      </c>
      <c r="B303" s="18" t="s">
        <v>572</v>
      </c>
      <c r="C303" s="50" t="s">
        <v>573</v>
      </c>
      <c r="D303" s="91" t="s">
        <v>1086</v>
      </c>
      <c r="E303" s="45" t="s">
        <v>1274</v>
      </c>
      <c r="F303" s="60">
        <v>23</v>
      </c>
      <c r="G303" s="18">
        <v>800</v>
      </c>
      <c r="H303" s="18">
        <v>4608</v>
      </c>
      <c r="I303" s="18">
        <v>1536</v>
      </c>
      <c r="J303" s="18">
        <v>1536</v>
      </c>
      <c r="K303" s="19">
        <v>7680</v>
      </c>
      <c r="L303" s="18">
        <v>1920</v>
      </c>
      <c r="M303" s="18"/>
    </row>
    <row r="304" spans="1:255" s="20" customFormat="1" ht="20.100000000000001" customHeight="1" x14ac:dyDescent="0.15">
      <c r="A304" s="12">
        <v>300</v>
      </c>
      <c r="B304" s="18" t="s">
        <v>574</v>
      </c>
      <c r="C304" s="50" t="s">
        <v>575</v>
      </c>
      <c r="D304" s="91" t="s">
        <v>1087</v>
      </c>
      <c r="E304" s="45" t="s">
        <v>1274</v>
      </c>
      <c r="F304" s="60">
        <v>25</v>
      </c>
      <c r="G304" s="18">
        <v>800</v>
      </c>
      <c r="H304" s="18">
        <v>4608</v>
      </c>
      <c r="I304" s="18">
        <v>1536</v>
      </c>
      <c r="J304" s="18">
        <v>1536</v>
      </c>
      <c r="K304" s="19">
        <v>7680</v>
      </c>
      <c r="L304" s="18">
        <v>1920</v>
      </c>
      <c r="M304" s="18"/>
    </row>
    <row r="305" spans="1:13" s="20" customFormat="1" ht="20.100000000000001" customHeight="1" x14ac:dyDescent="0.15">
      <c r="A305" s="12">
        <v>301</v>
      </c>
      <c r="B305" s="18" t="s">
        <v>576</v>
      </c>
      <c r="C305" s="50" t="s">
        <v>577</v>
      </c>
      <c r="D305" s="91" t="s">
        <v>1088</v>
      </c>
      <c r="E305" s="45" t="s">
        <v>1274</v>
      </c>
      <c r="F305" s="60">
        <v>26</v>
      </c>
      <c r="G305" s="18">
        <v>800</v>
      </c>
      <c r="H305" s="18">
        <v>4608</v>
      </c>
      <c r="I305" s="18">
        <v>1536</v>
      </c>
      <c r="J305" s="18">
        <v>1536</v>
      </c>
      <c r="K305" s="19">
        <v>7680</v>
      </c>
      <c r="L305" s="18">
        <v>1920</v>
      </c>
      <c r="M305" s="18"/>
    </row>
    <row r="306" spans="1:13" s="20" customFormat="1" ht="20.100000000000001" customHeight="1" x14ac:dyDescent="0.15">
      <c r="A306" s="12">
        <v>302</v>
      </c>
      <c r="B306" s="18" t="s">
        <v>578</v>
      </c>
      <c r="C306" s="50" t="s">
        <v>579</v>
      </c>
      <c r="D306" s="91" t="s">
        <v>1089</v>
      </c>
      <c r="E306" s="45" t="s">
        <v>1274</v>
      </c>
      <c r="F306" s="60">
        <v>27</v>
      </c>
      <c r="G306" s="18">
        <v>800</v>
      </c>
      <c r="H306" s="18">
        <v>4608</v>
      </c>
      <c r="I306" s="18">
        <v>1536</v>
      </c>
      <c r="J306" s="18">
        <v>1536</v>
      </c>
      <c r="K306" s="19">
        <v>7680</v>
      </c>
      <c r="L306" s="18">
        <v>1920</v>
      </c>
      <c r="M306" s="18"/>
    </row>
    <row r="307" spans="1:13" s="20" customFormat="1" ht="20.100000000000001" customHeight="1" x14ac:dyDescent="0.15">
      <c r="A307" s="12">
        <v>303</v>
      </c>
      <c r="B307" s="18" t="s">
        <v>580</v>
      </c>
      <c r="C307" s="50" t="s">
        <v>581</v>
      </c>
      <c r="D307" s="91" t="s">
        <v>1090</v>
      </c>
      <c r="E307" s="45" t="s">
        <v>1274</v>
      </c>
      <c r="F307" s="60">
        <v>31</v>
      </c>
      <c r="G307" s="18">
        <v>900</v>
      </c>
      <c r="H307" s="18">
        <v>5184</v>
      </c>
      <c r="I307" s="18">
        <v>1728</v>
      </c>
      <c r="J307" s="18">
        <v>1728</v>
      </c>
      <c r="K307" s="19">
        <v>8640</v>
      </c>
      <c r="L307" s="18">
        <v>2160</v>
      </c>
      <c r="M307" s="18"/>
    </row>
    <row r="308" spans="1:13" s="20" customFormat="1" ht="20.100000000000001" customHeight="1" x14ac:dyDescent="0.15">
      <c r="A308" s="12">
        <v>304</v>
      </c>
      <c r="B308" s="18" t="s">
        <v>582</v>
      </c>
      <c r="C308" s="50" t="s">
        <v>583</v>
      </c>
      <c r="D308" s="91" t="s">
        <v>1091</v>
      </c>
      <c r="E308" s="45" t="s">
        <v>1274</v>
      </c>
      <c r="F308" s="60">
        <v>18</v>
      </c>
      <c r="G308" s="18">
        <v>700</v>
      </c>
      <c r="H308" s="18">
        <v>4032</v>
      </c>
      <c r="I308" s="18">
        <v>1344</v>
      </c>
      <c r="J308" s="18">
        <v>1344</v>
      </c>
      <c r="K308" s="19">
        <v>6720</v>
      </c>
      <c r="L308" s="18">
        <v>1680</v>
      </c>
      <c r="M308" s="18"/>
    </row>
    <row r="309" spans="1:13" s="20" customFormat="1" ht="20.100000000000001" customHeight="1" x14ac:dyDescent="0.15">
      <c r="A309" s="12">
        <v>305</v>
      </c>
      <c r="B309" s="18" t="s">
        <v>584</v>
      </c>
      <c r="C309" s="50" t="s">
        <v>585</v>
      </c>
      <c r="D309" s="91" t="s">
        <v>1092</v>
      </c>
      <c r="E309" s="45" t="s">
        <v>1274</v>
      </c>
      <c r="F309" s="60">
        <v>3</v>
      </c>
      <c r="G309" s="18">
        <f t="shared" ref="G309:G311" si="54">K309/12</f>
        <v>200</v>
      </c>
      <c r="H309" s="18"/>
      <c r="I309" s="18"/>
      <c r="J309" s="18">
        <v>2400</v>
      </c>
      <c r="K309" s="19">
        <v>2400</v>
      </c>
      <c r="L309" s="18">
        <v>0</v>
      </c>
      <c r="M309" s="18"/>
    </row>
    <row r="310" spans="1:13" s="20" customFormat="1" ht="20.100000000000001" customHeight="1" x14ac:dyDescent="0.15">
      <c r="A310" s="12">
        <v>306</v>
      </c>
      <c r="B310" s="18" t="s">
        <v>586</v>
      </c>
      <c r="C310" s="50" t="s">
        <v>587</v>
      </c>
      <c r="D310" s="91" t="s">
        <v>1093</v>
      </c>
      <c r="E310" s="45" t="s">
        <v>1274</v>
      </c>
      <c r="F310" s="60">
        <v>4</v>
      </c>
      <c r="G310" s="18">
        <f t="shared" si="54"/>
        <v>200</v>
      </c>
      <c r="H310" s="18"/>
      <c r="I310" s="18"/>
      <c r="J310" s="18">
        <v>2400</v>
      </c>
      <c r="K310" s="19">
        <v>2400</v>
      </c>
      <c r="L310" s="18">
        <v>0</v>
      </c>
      <c r="M310" s="18"/>
    </row>
    <row r="311" spans="1:13" s="20" customFormat="1" ht="20.100000000000001" customHeight="1" x14ac:dyDescent="0.15">
      <c r="A311" s="12">
        <v>307</v>
      </c>
      <c r="B311" s="18" t="s">
        <v>588</v>
      </c>
      <c r="C311" s="50" t="s">
        <v>589</v>
      </c>
      <c r="D311" s="91" t="s">
        <v>1094</v>
      </c>
      <c r="E311" s="45" t="s">
        <v>1274</v>
      </c>
      <c r="F311" s="60">
        <v>9</v>
      </c>
      <c r="G311" s="18">
        <f t="shared" si="54"/>
        <v>400</v>
      </c>
      <c r="H311" s="18"/>
      <c r="I311" s="18"/>
      <c r="J311" s="18">
        <v>4800</v>
      </c>
      <c r="K311" s="19">
        <v>4800</v>
      </c>
      <c r="L311" s="18">
        <v>0</v>
      </c>
      <c r="M311" s="18"/>
    </row>
    <row r="312" spans="1:13" s="20" customFormat="1" ht="20.100000000000001" customHeight="1" x14ac:dyDescent="0.15">
      <c r="A312" s="12">
        <v>308</v>
      </c>
      <c r="B312" s="18" t="s">
        <v>590</v>
      </c>
      <c r="C312" s="50" t="s">
        <v>591</v>
      </c>
      <c r="D312" s="91" t="s">
        <v>1095</v>
      </c>
      <c r="E312" s="45" t="s">
        <v>1274</v>
      </c>
      <c r="F312" s="60">
        <v>10</v>
      </c>
      <c r="G312" s="18">
        <v>700</v>
      </c>
      <c r="H312" s="18">
        <v>4032</v>
      </c>
      <c r="I312" s="18">
        <v>1344</v>
      </c>
      <c r="J312" s="18">
        <v>1344</v>
      </c>
      <c r="K312" s="19">
        <v>6720</v>
      </c>
      <c r="L312" s="18">
        <v>1680</v>
      </c>
      <c r="M312" s="18"/>
    </row>
    <row r="313" spans="1:13" s="20" customFormat="1" ht="20.100000000000001" customHeight="1" x14ac:dyDescent="0.15">
      <c r="A313" s="12">
        <v>309</v>
      </c>
      <c r="B313" s="18" t="s">
        <v>592</v>
      </c>
      <c r="C313" s="50" t="s">
        <v>577</v>
      </c>
      <c r="D313" s="91" t="s">
        <v>1096</v>
      </c>
      <c r="E313" s="45" t="s">
        <v>1274</v>
      </c>
      <c r="F313" s="60">
        <v>10</v>
      </c>
      <c r="G313" s="18">
        <v>700</v>
      </c>
      <c r="H313" s="18">
        <v>4032</v>
      </c>
      <c r="I313" s="18">
        <v>1344</v>
      </c>
      <c r="J313" s="18">
        <v>1344</v>
      </c>
      <c r="K313" s="19">
        <v>6720</v>
      </c>
      <c r="L313" s="18">
        <v>1680</v>
      </c>
      <c r="M313" s="18"/>
    </row>
    <row r="314" spans="1:13" s="20" customFormat="1" ht="20.100000000000001" customHeight="1" x14ac:dyDescent="0.15">
      <c r="A314" s="12">
        <v>310</v>
      </c>
      <c r="B314" s="18" t="s">
        <v>593</v>
      </c>
      <c r="C314" s="50" t="s">
        <v>594</v>
      </c>
      <c r="D314" s="91" t="s">
        <v>1097</v>
      </c>
      <c r="E314" s="45" t="s">
        <v>1274</v>
      </c>
      <c r="F314" s="60">
        <v>11</v>
      </c>
      <c r="G314" s="18">
        <v>700</v>
      </c>
      <c r="H314" s="18">
        <v>4032</v>
      </c>
      <c r="I314" s="18">
        <v>1344</v>
      </c>
      <c r="J314" s="18">
        <v>1344</v>
      </c>
      <c r="K314" s="19">
        <v>6720</v>
      </c>
      <c r="L314" s="18">
        <v>1680</v>
      </c>
      <c r="M314" s="18"/>
    </row>
    <row r="315" spans="1:13" s="20" customFormat="1" ht="20.100000000000001" customHeight="1" x14ac:dyDescent="0.15">
      <c r="A315" s="12">
        <v>311</v>
      </c>
      <c r="B315" s="18" t="s">
        <v>595</v>
      </c>
      <c r="C315" s="50" t="s">
        <v>571</v>
      </c>
      <c r="D315" s="91" t="s">
        <v>1098</v>
      </c>
      <c r="E315" s="45" t="s">
        <v>1274</v>
      </c>
      <c r="F315" s="60">
        <v>12</v>
      </c>
      <c r="G315" s="18">
        <v>700</v>
      </c>
      <c r="H315" s="18">
        <v>4032</v>
      </c>
      <c r="I315" s="18">
        <v>1344</v>
      </c>
      <c r="J315" s="18">
        <v>1344</v>
      </c>
      <c r="K315" s="19">
        <v>6720</v>
      </c>
      <c r="L315" s="18">
        <v>1681</v>
      </c>
      <c r="M315" s="18"/>
    </row>
    <row r="316" spans="1:13" s="20" customFormat="1" ht="20.100000000000001" customHeight="1" x14ac:dyDescent="0.15">
      <c r="A316" s="12">
        <v>312</v>
      </c>
      <c r="B316" s="18" t="s">
        <v>596</v>
      </c>
      <c r="C316" s="50" t="s">
        <v>556</v>
      </c>
      <c r="D316" s="91" t="s">
        <v>1099</v>
      </c>
      <c r="E316" s="45" t="s">
        <v>1274</v>
      </c>
      <c r="F316" s="60">
        <v>12</v>
      </c>
      <c r="G316" s="18">
        <v>700</v>
      </c>
      <c r="H316" s="18">
        <v>4032</v>
      </c>
      <c r="I316" s="18">
        <v>1344</v>
      </c>
      <c r="J316" s="18">
        <v>1344</v>
      </c>
      <c r="K316" s="19">
        <v>6720</v>
      </c>
      <c r="L316" s="18">
        <v>1682</v>
      </c>
      <c r="M316" s="18"/>
    </row>
    <row r="317" spans="1:13" s="20" customFormat="1" ht="20.100000000000001" customHeight="1" x14ac:dyDescent="0.15">
      <c r="A317" s="12">
        <v>313</v>
      </c>
      <c r="B317" s="18" t="s">
        <v>597</v>
      </c>
      <c r="C317" s="50" t="s">
        <v>594</v>
      </c>
      <c r="D317" s="91" t="s">
        <v>1100</v>
      </c>
      <c r="E317" s="45" t="s">
        <v>1274</v>
      </c>
      <c r="F317" s="60">
        <v>13</v>
      </c>
      <c r="G317" s="18">
        <v>700</v>
      </c>
      <c r="H317" s="18">
        <v>4032</v>
      </c>
      <c r="I317" s="18">
        <v>1344</v>
      </c>
      <c r="J317" s="18">
        <v>1344</v>
      </c>
      <c r="K317" s="19">
        <v>6720</v>
      </c>
      <c r="L317" s="18">
        <v>1683</v>
      </c>
      <c r="M317" s="18"/>
    </row>
    <row r="318" spans="1:13" s="20" customFormat="1" ht="20.100000000000001" customHeight="1" x14ac:dyDescent="0.15">
      <c r="A318" s="12">
        <v>314</v>
      </c>
      <c r="B318" s="18" t="s">
        <v>598</v>
      </c>
      <c r="C318" s="50" t="s">
        <v>599</v>
      </c>
      <c r="D318" s="91" t="s">
        <v>1009</v>
      </c>
      <c r="E318" s="45" t="s">
        <v>1274</v>
      </c>
      <c r="F318" s="60">
        <v>20</v>
      </c>
      <c r="G318" s="18">
        <v>800</v>
      </c>
      <c r="H318" s="18">
        <v>4608</v>
      </c>
      <c r="I318" s="18">
        <v>1536</v>
      </c>
      <c r="J318" s="18">
        <v>1536</v>
      </c>
      <c r="K318" s="19">
        <v>7680</v>
      </c>
      <c r="L318" s="18">
        <v>1920</v>
      </c>
      <c r="M318" s="18"/>
    </row>
    <row r="319" spans="1:13" s="20" customFormat="1" ht="20.100000000000001" customHeight="1" x14ac:dyDescent="0.15">
      <c r="A319" s="12">
        <v>315</v>
      </c>
      <c r="B319" s="18" t="s">
        <v>600</v>
      </c>
      <c r="C319" s="50" t="s">
        <v>601</v>
      </c>
      <c r="D319" s="91" t="s">
        <v>1101</v>
      </c>
      <c r="E319" s="45" t="s">
        <v>1274</v>
      </c>
      <c r="F319" s="60">
        <v>20</v>
      </c>
      <c r="G319" s="18">
        <v>800</v>
      </c>
      <c r="H319" s="18">
        <v>4608</v>
      </c>
      <c r="I319" s="18">
        <v>1536</v>
      </c>
      <c r="J319" s="18">
        <v>1536</v>
      </c>
      <c r="K319" s="19">
        <v>7680</v>
      </c>
      <c r="L319" s="18">
        <v>1920</v>
      </c>
      <c r="M319" s="18"/>
    </row>
    <row r="320" spans="1:13" s="20" customFormat="1" ht="20.100000000000001" customHeight="1" x14ac:dyDescent="0.15">
      <c r="A320" s="12">
        <v>316</v>
      </c>
      <c r="B320" s="18" t="s">
        <v>602</v>
      </c>
      <c r="C320" s="50" t="s">
        <v>585</v>
      </c>
      <c r="D320" s="91" t="s">
        <v>1102</v>
      </c>
      <c r="E320" s="45" t="s">
        <v>1274</v>
      </c>
      <c r="F320" s="60">
        <v>20</v>
      </c>
      <c r="G320" s="18">
        <v>800</v>
      </c>
      <c r="H320" s="18">
        <v>4608</v>
      </c>
      <c r="I320" s="18">
        <v>1536</v>
      </c>
      <c r="J320" s="18">
        <v>1536</v>
      </c>
      <c r="K320" s="19">
        <v>7680</v>
      </c>
      <c r="L320" s="18">
        <v>1920</v>
      </c>
      <c r="M320" s="18"/>
    </row>
    <row r="321" spans="1:13" s="20" customFormat="1" ht="20.100000000000001" customHeight="1" x14ac:dyDescent="0.15">
      <c r="A321" s="12">
        <v>317</v>
      </c>
      <c r="B321" s="18" t="s">
        <v>603</v>
      </c>
      <c r="C321" s="50" t="s">
        <v>599</v>
      </c>
      <c r="D321" s="91" t="s">
        <v>1103</v>
      </c>
      <c r="E321" s="45" t="s">
        <v>1274</v>
      </c>
      <c r="F321" s="60">
        <v>20</v>
      </c>
      <c r="G321" s="18">
        <v>800</v>
      </c>
      <c r="H321" s="18">
        <v>4608</v>
      </c>
      <c r="I321" s="18">
        <v>1536</v>
      </c>
      <c r="J321" s="18">
        <v>1536</v>
      </c>
      <c r="K321" s="19">
        <v>7680</v>
      </c>
      <c r="L321" s="18">
        <v>1920</v>
      </c>
      <c r="M321" s="18"/>
    </row>
    <row r="322" spans="1:13" s="20" customFormat="1" ht="20.100000000000001" customHeight="1" x14ac:dyDescent="0.15">
      <c r="A322" s="12">
        <v>318</v>
      </c>
      <c r="B322" s="18" t="s">
        <v>604</v>
      </c>
      <c r="C322" s="50" t="s">
        <v>568</v>
      </c>
      <c r="D322" s="91" t="s">
        <v>1104</v>
      </c>
      <c r="E322" s="45" t="s">
        <v>1274</v>
      </c>
      <c r="F322" s="60">
        <v>21</v>
      </c>
      <c r="G322" s="18">
        <v>800</v>
      </c>
      <c r="H322" s="18">
        <v>4608</v>
      </c>
      <c r="I322" s="18">
        <v>1536</v>
      </c>
      <c r="J322" s="18">
        <v>1536</v>
      </c>
      <c r="K322" s="19">
        <v>7680</v>
      </c>
      <c r="L322" s="18">
        <v>1920</v>
      </c>
      <c r="M322" s="18"/>
    </row>
    <row r="323" spans="1:13" s="20" customFormat="1" ht="20.100000000000001" customHeight="1" x14ac:dyDescent="0.15">
      <c r="A323" s="12">
        <v>319</v>
      </c>
      <c r="B323" s="18" t="s">
        <v>605</v>
      </c>
      <c r="C323" s="50" t="s">
        <v>573</v>
      </c>
      <c r="D323" s="91" t="s">
        <v>968</v>
      </c>
      <c r="E323" s="45" t="s">
        <v>1274</v>
      </c>
      <c r="F323" s="60">
        <v>21</v>
      </c>
      <c r="G323" s="18">
        <v>800</v>
      </c>
      <c r="H323" s="18">
        <v>4608</v>
      </c>
      <c r="I323" s="18">
        <v>1536</v>
      </c>
      <c r="J323" s="18">
        <v>1536</v>
      </c>
      <c r="K323" s="19">
        <v>7680</v>
      </c>
      <c r="L323" s="18">
        <v>1920</v>
      </c>
      <c r="M323" s="18"/>
    </row>
    <row r="324" spans="1:13" s="20" customFormat="1" ht="20.100000000000001" customHeight="1" x14ac:dyDescent="0.15">
      <c r="A324" s="12">
        <v>320</v>
      </c>
      <c r="B324" s="18" t="s">
        <v>606</v>
      </c>
      <c r="C324" s="50" t="s">
        <v>583</v>
      </c>
      <c r="D324" s="91" t="s">
        <v>1105</v>
      </c>
      <c r="E324" s="45" t="s">
        <v>1274</v>
      </c>
      <c r="F324" s="60">
        <v>22</v>
      </c>
      <c r="G324" s="18">
        <v>800</v>
      </c>
      <c r="H324" s="18">
        <v>4608</v>
      </c>
      <c r="I324" s="18">
        <v>1536</v>
      </c>
      <c r="J324" s="18">
        <v>1536</v>
      </c>
      <c r="K324" s="19">
        <v>7680</v>
      </c>
      <c r="L324" s="18">
        <v>1920</v>
      </c>
      <c r="M324" s="18"/>
    </row>
    <row r="325" spans="1:13" s="20" customFormat="1" ht="20.100000000000001" customHeight="1" x14ac:dyDescent="0.15">
      <c r="A325" s="12">
        <v>321</v>
      </c>
      <c r="B325" s="18" t="s">
        <v>607</v>
      </c>
      <c r="C325" s="50" t="s">
        <v>585</v>
      </c>
      <c r="D325" s="91" t="s">
        <v>1106</v>
      </c>
      <c r="E325" s="45" t="s">
        <v>1274</v>
      </c>
      <c r="F325" s="60">
        <v>22</v>
      </c>
      <c r="G325" s="18">
        <v>800</v>
      </c>
      <c r="H325" s="18">
        <v>4608</v>
      </c>
      <c r="I325" s="18">
        <v>1536</v>
      </c>
      <c r="J325" s="18">
        <v>1536</v>
      </c>
      <c r="K325" s="19">
        <v>7680</v>
      </c>
      <c r="L325" s="18">
        <v>1920</v>
      </c>
      <c r="M325" s="18"/>
    </row>
    <row r="326" spans="1:13" s="20" customFormat="1" ht="20.100000000000001" customHeight="1" x14ac:dyDescent="0.15">
      <c r="A326" s="12">
        <v>322</v>
      </c>
      <c r="B326" s="18" t="s">
        <v>79</v>
      </c>
      <c r="C326" s="50" t="s">
        <v>599</v>
      </c>
      <c r="D326" s="91" t="s">
        <v>1107</v>
      </c>
      <c r="E326" s="45" t="s">
        <v>1274</v>
      </c>
      <c r="F326" s="60">
        <v>26</v>
      </c>
      <c r="G326" s="18">
        <v>800</v>
      </c>
      <c r="H326" s="18">
        <v>4608</v>
      </c>
      <c r="I326" s="18">
        <v>1536</v>
      </c>
      <c r="J326" s="18">
        <v>1536</v>
      </c>
      <c r="K326" s="19">
        <v>7680</v>
      </c>
      <c r="L326" s="18">
        <v>1920</v>
      </c>
      <c r="M326" s="18"/>
    </row>
    <row r="327" spans="1:13" s="20" customFormat="1" ht="20.100000000000001" customHeight="1" x14ac:dyDescent="0.15">
      <c r="A327" s="12">
        <v>323</v>
      </c>
      <c r="B327" s="18" t="s">
        <v>608</v>
      </c>
      <c r="C327" s="50" t="s">
        <v>564</v>
      </c>
      <c r="D327" s="91" t="s">
        <v>1108</v>
      </c>
      <c r="E327" s="45" t="s">
        <v>1274</v>
      </c>
      <c r="F327" s="60">
        <v>27</v>
      </c>
      <c r="G327" s="18">
        <v>800</v>
      </c>
      <c r="H327" s="18">
        <v>4608</v>
      </c>
      <c r="I327" s="18">
        <v>1536</v>
      </c>
      <c r="J327" s="18">
        <v>1536</v>
      </c>
      <c r="K327" s="19">
        <v>7680</v>
      </c>
      <c r="L327" s="18">
        <v>1920</v>
      </c>
      <c r="M327" s="18"/>
    </row>
    <row r="328" spans="1:13" s="20" customFormat="1" ht="20.100000000000001" customHeight="1" x14ac:dyDescent="0.15">
      <c r="A328" s="12">
        <v>324</v>
      </c>
      <c r="B328" s="18" t="s">
        <v>609</v>
      </c>
      <c r="C328" s="50" t="s">
        <v>583</v>
      </c>
      <c r="D328" s="91" t="s">
        <v>1109</v>
      </c>
      <c r="E328" s="45" t="s">
        <v>1274</v>
      </c>
      <c r="F328" s="60">
        <v>27</v>
      </c>
      <c r="G328" s="18">
        <v>800</v>
      </c>
      <c r="H328" s="18">
        <v>4608</v>
      </c>
      <c r="I328" s="18">
        <v>1536</v>
      </c>
      <c r="J328" s="18">
        <v>1536</v>
      </c>
      <c r="K328" s="19">
        <v>7680</v>
      </c>
      <c r="L328" s="18">
        <v>1920</v>
      </c>
      <c r="M328" s="18"/>
    </row>
    <row r="329" spans="1:13" s="20" customFormat="1" ht="20.100000000000001" customHeight="1" x14ac:dyDescent="0.15">
      <c r="A329" s="12">
        <v>325</v>
      </c>
      <c r="B329" s="21" t="s">
        <v>610</v>
      </c>
      <c r="C329" s="50" t="s">
        <v>601</v>
      </c>
      <c r="D329" s="91" t="s">
        <v>1110</v>
      </c>
      <c r="E329" s="45" t="s">
        <v>1274</v>
      </c>
      <c r="F329" s="60">
        <v>28</v>
      </c>
      <c r="G329" s="18">
        <v>800</v>
      </c>
      <c r="H329" s="18">
        <v>4608</v>
      </c>
      <c r="I329" s="18">
        <v>1536</v>
      </c>
      <c r="J329" s="18">
        <v>1536</v>
      </c>
      <c r="K329" s="19">
        <v>7680</v>
      </c>
      <c r="L329" s="18">
        <v>1920</v>
      </c>
      <c r="M329" s="18"/>
    </row>
    <row r="330" spans="1:13" s="20" customFormat="1" ht="20.100000000000001" customHeight="1" x14ac:dyDescent="0.15">
      <c r="A330" s="12">
        <v>326</v>
      </c>
      <c r="B330" s="18" t="s">
        <v>611</v>
      </c>
      <c r="C330" s="50" t="s">
        <v>571</v>
      </c>
      <c r="D330" s="91" t="s">
        <v>1111</v>
      </c>
      <c r="E330" s="45" t="s">
        <v>1274</v>
      </c>
      <c r="F330" s="60">
        <v>34</v>
      </c>
      <c r="G330" s="18">
        <v>900</v>
      </c>
      <c r="H330" s="18">
        <v>5184</v>
      </c>
      <c r="I330" s="18">
        <v>1728</v>
      </c>
      <c r="J330" s="18">
        <v>1728</v>
      </c>
      <c r="K330" s="19">
        <v>8640</v>
      </c>
      <c r="L330" s="18">
        <v>2160</v>
      </c>
      <c r="M330" s="18"/>
    </row>
    <row r="331" spans="1:13" s="20" customFormat="1" ht="20.100000000000001" customHeight="1" x14ac:dyDescent="0.15">
      <c r="A331" s="12">
        <v>327</v>
      </c>
      <c r="B331" s="18" t="s">
        <v>612</v>
      </c>
      <c r="C331" s="50" t="s">
        <v>613</v>
      </c>
      <c r="D331" s="91" t="s">
        <v>1112</v>
      </c>
      <c r="E331" s="45" t="s">
        <v>1274</v>
      </c>
      <c r="F331" s="60">
        <v>34</v>
      </c>
      <c r="G331" s="18">
        <v>900</v>
      </c>
      <c r="H331" s="18">
        <v>5184</v>
      </c>
      <c r="I331" s="18">
        <v>1728</v>
      </c>
      <c r="J331" s="18">
        <v>1728</v>
      </c>
      <c r="K331" s="19">
        <v>8640</v>
      </c>
      <c r="L331" s="18">
        <v>2160</v>
      </c>
      <c r="M331" s="18"/>
    </row>
    <row r="332" spans="1:13" s="20" customFormat="1" ht="20.100000000000001" customHeight="1" x14ac:dyDescent="0.15">
      <c r="A332" s="12">
        <v>328</v>
      </c>
      <c r="B332" s="18" t="s">
        <v>614</v>
      </c>
      <c r="C332" s="50" t="s">
        <v>575</v>
      </c>
      <c r="D332" s="91" t="s">
        <v>1113</v>
      </c>
      <c r="E332" s="45" t="s">
        <v>1274</v>
      </c>
      <c r="F332" s="60">
        <v>35</v>
      </c>
      <c r="G332" s="18">
        <v>900</v>
      </c>
      <c r="H332" s="18">
        <v>5184</v>
      </c>
      <c r="I332" s="18">
        <v>1728</v>
      </c>
      <c r="J332" s="22">
        <v>1728</v>
      </c>
      <c r="K332" s="19">
        <v>8640</v>
      </c>
      <c r="L332" s="18">
        <v>2160</v>
      </c>
      <c r="M332" s="18"/>
    </row>
    <row r="333" spans="1:13" s="20" customFormat="1" ht="20.100000000000001" customHeight="1" x14ac:dyDescent="0.15">
      <c r="A333" s="12">
        <v>329</v>
      </c>
      <c r="B333" s="18" t="s">
        <v>615</v>
      </c>
      <c r="C333" s="50" t="s">
        <v>575</v>
      </c>
      <c r="D333" s="91" t="s">
        <v>1114</v>
      </c>
      <c r="E333" s="45" t="s">
        <v>1274</v>
      </c>
      <c r="F333" s="60">
        <v>36</v>
      </c>
      <c r="G333" s="18">
        <v>900</v>
      </c>
      <c r="H333" s="18">
        <v>5184</v>
      </c>
      <c r="I333" s="18">
        <v>1728</v>
      </c>
      <c r="J333" s="18">
        <v>1728</v>
      </c>
      <c r="K333" s="19">
        <v>8640</v>
      </c>
      <c r="L333" s="18">
        <v>2160</v>
      </c>
      <c r="M333" s="18"/>
    </row>
    <row r="334" spans="1:13" s="20" customFormat="1" ht="20.100000000000001" customHeight="1" x14ac:dyDescent="0.15">
      <c r="A334" s="12">
        <v>330</v>
      </c>
      <c r="B334" s="18" t="s">
        <v>616</v>
      </c>
      <c r="C334" s="50" t="s">
        <v>558</v>
      </c>
      <c r="D334" s="91" t="s">
        <v>1115</v>
      </c>
      <c r="E334" s="45" t="s">
        <v>1274</v>
      </c>
      <c r="F334" s="60">
        <v>37</v>
      </c>
      <c r="G334" s="18">
        <v>900</v>
      </c>
      <c r="H334" s="18">
        <v>5184</v>
      </c>
      <c r="I334" s="18">
        <v>1728</v>
      </c>
      <c r="J334" s="18">
        <v>1728</v>
      </c>
      <c r="K334" s="19">
        <v>8640</v>
      </c>
      <c r="L334" s="18">
        <v>2160</v>
      </c>
      <c r="M334" s="18"/>
    </row>
    <row r="335" spans="1:13" s="20" customFormat="1" ht="20.100000000000001" customHeight="1" x14ac:dyDescent="0.15">
      <c r="A335" s="12">
        <v>331</v>
      </c>
      <c r="B335" s="8" t="s">
        <v>135</v>
      </c>
      <c r="C335" s="51" t="s">
        <v>136</v>
      </c>
      <c r="D335" s="92" t="s">
        <v>1116</v>
      </c>
      <c r="E335" s="45" t="s">
        <v>1274</v>
      </c>
      <c r="F335" s="31">
        <v>2</v>
      </c>
      <c r="G335" s="14">
        <v>100</v>
      </c>
      <c r="H335" s="14">
        <v>0</v>
      </c>
      <c r="I335" s="14">
        <v>0</v>
      </c>
      <c r="J335" s="14">
        <v>1200</v>
      </c>
      <c r="K335" s="8">
        <v>1200</v>
      </c>
      <c r="L335" s="14">
        <v>0</v>
      </c>
      <c r="M335" s="14"/>
    </row>
    <row r="336" spans="1:13" s="20" customFormat="1" ht="20.100000000000001" customHeight="1" x14ac:dyDescent="0.15">
      <c r="A336" s="12">
        <v>332</v>
      </c>
      <c r="B336" s="8" t="s">
        <v>137</v>
      </c>
      <c r="C336" s="51" t="s">
        <v>138</v>
      </c>
      <c r="D336" s="92" t="s">
        <v>1117</v>
      </c>
      <c r="E336" s="45" t="s">
        <v>1274</v>
      </c>
      <c r="F336" s="31">
        <v>3</v>
      </c>
      <c r="G336" s="14">
        <v>200</v>
      </c>
      <c r="H336" s="14">
        <v>0</v>
      </c>
      <c r="I336" s="14">
        <v>0</v>
      </c>
      <c r="J336" s="14">
        <v>2400</v>
      </c>
      <c r="K336" s="8">
        <v>2400</v>
      </c>
      <c r="L336" s="14">
        <v>0</v>
      </c>
      <c r="M336" s="14"/>
    </row>
    <row r="337" spans="1:255" s="7" customFormat="1" ht="20.100000000000001" customHeight="1" x14ac:dyDescent="0.15">
      <c r="A337" s="12">
        <v>333</v>
      </c>
      <c r="B337" s="8" t="s">
        <v>139</v>
      </c>
      <c r="C337" s="51" t="s">
        <v>140</v>
      </c>
      <c r="D337" s="92" t="s">
        <v>1118</v>
      </c>
      <c r="E337" s="45" t="s">
        <v>1274</v>
      </c>
      <c r="F337" s="31">
        <v>11</v>
      </c>
      <c r="G337" s="14">
        <v>700</v>
      </c>
      <c r="H337" s="14">
        <v>4032</v>
      </c>
      <c r="I337" s="14">
        <v>1344</v>
      </c>
      <c r="J337" s="14">
        <v>1344</v>
      </c>
      <c r="K337" s="8">
        <v>6720</v>
      </c>
      <c r="L337" s="14">
        <v>1680</v>
      </c>
      <c r="M337" s="14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  <c r="BK337" s="20"/>
      <c r="BL337" s="20"/>
      <c r="BM337" s="20"/>
      <c r="BN337" s="20"/>
      <c r="BO337" s="20"/>
      <c r="BP337" s="20"/>
      <c r="BQ337" s="20"/>
      <c r="BR337" s="20"/>
      <c r="BS337" s="20"/>
      <c r="BT337" s="20"/>
      <c r="BU337" s="20"/>
      <c r="BV337" s="20"/>
      <c r="BW337" s="20"/>
      <c r="BX337" s="20"/>
      <c r="BY337" s="20"/>
      <c r="BZ337" s="20"/>
      <c r="CA337" s="20"/>
      <c r="CB337" s="20"/>
      <c r="CC337" s="20"/>
      <c r="CD337" s="20"/>
      <c r="CE337" s="20"/>
      <c r="CF337" s="20"/>
      <c r="CG337" s="20"/>
      <c r="CH337" s="20"/>
      <c r="CI337" s="20"/>
      <c r="CJ337" s="20"/>
      <c r="CK337" s="20"/>
      <c r="CL337" s="20"/>
      <c r="CM337" s="20"/>
      <c r="CN337" s="20"/>
      <c r="CO337" s="20"/>
      <c r="CP337" s="20"/>
      <c r="CQ337" s="20"/>
      <c r="CR337" s="20"/>
      <c r="CS337" s="20"/>
      <c r="CT337" s="20"/>
      <c r="CU337" s="20"/>
      <c r="CV337" s="20"/>
      <c r="CW337" s="20"/>
      <c r="CX337" s="20"/>
      <c r="CY337" s="20"/>
      <c r="CZ337" s="20"/>
      <c r="DA337" s="20"/>
      <c r="DB337" s="20"/>
      <c r="DC337" s="20"/>
      <c r="DD337" s="20"/>
      <c r="DE337" s="20"/>
      <c r="DF337" s="20"/>
      <c r="DG337" s="20"/>
      <c r="DH337" s="20"/>
      <c r="DI337" s="20"/>
      <c r="DJ337" s="20"/>
      <c r="DK337" s="20"/>
      <c r="DL337" s="20"/>
      <c r="DM337" s="20"/>
      <c r="DN337" s="20"/>
      <c r="DO337" s="20"/>
      <c r="DP337" s="20"/>
      <c r="DQ337" s="20"/>
      <c r="DR337" s="20"/>
      <c r="DS337" s="20"/>
      <c r="DT337" s="20"/>
      <c r="DU337" s="20"/>
      <c r="DV337" s="20"/>
      <c r="DW337" s="20"/>
      <c r="DX337" s="20"/>
      <c r="DY337" s="20"/>
      <c r="DZ337" s="20"/>
      <c r="EA337" s="20"/>
      <c r="EB337" s="20"/>
      <c r="EC337" s="20"/>
      <c r="ED337" s="20"/>
      <c r="EE337" s="20"/>
      <c r="EF337" s="20"/>
      <c r="EG337" s="20"/>
      <c r="EH337" s="20"/>
      <c r="EI337" s="20"/>
      <c r="EJ337" s="20"/>
      <c r="EK337" s="20"/>
      <c r="EL337" s="20"/>
      <c r="EM337" s="20"/>
      <c r="EN337" s="20"/>
      <c r="EO337" s="20"/>
      <c r="EP337" s="20"/>
      <c r="EQ337" s="20"/>
      <c r="ER337" s="20"/>
      <c r="ES337" s="20"/>
      <c r="ET337" s="20"/>
      <c r="EU337" s="20"/>
      <c r="EV337" s="20"/>
      <c r="EW337" s="20"/>
      <c r="EX337" s="20"/>
      <c r="EY337" s="20"/>
      <c r="EZ337" s="20"/>
      <c r="FA337" s="20"/>
      <c r="FB337" s="20"/>
      <c r="FC337" s="20"/>
      <c r="FD337" s="20"/>
      <c r="FE337" s="20"/>
      <c r="FF337" s="20"/>
      <c r="FG337" s="20"/>
      <c r="FH337" s="20"/>
      <c r="FI337" s="20"/>
      <c r="FJ337" s="20"/>
      <c r="FK337" s="20"/>
      <c r="FL337" s="20"/>
      <c r="FM337" s="20"/>
      <c r="FN337" s="20"/>
      <c r="FO337" s="20"/>
      <c r="FP337" s="20"/>
      <c r="FQ337" s="20"/>
      <c r="FR337" s="20"/>
      <c r="FS337" s="20"/>
      <c r="FT337" s="20"/>
      <c r="FU337" s="20"/>
      <c r="FV337" s="20"/>
      <c r="FW337" s="20"/>
      <c r="FX337" s="20"/>
      <c r="FY337" s="20"/>
      <c r="FZ337" s="20"/>
      <c r="GA337" s="20"/>
      <c r="GB337" s="20"/>
      <c r="GC337" s="20"/>
      <c r="GD337" s="20"/>
      <c r="GE337" s="20"/>
      <c r="GF337" s="20"/>
      <c r="GG337" s="20"/>
      <c r="GH337" s="20"/>
      <c r="GI337" s="20"/>
      <c r="GJ337" s="20"/>
      <c r="GK337" s="20"/>
      <c r="GL337" s="20"/>
      <c r="GM337" s="20"/>
      <c r="GN337" s="20"/>
      <c r="GO337" s="20"/>
      <c r="GP337" s="20"/>
      <c r="GQ337" s="20"/>
      <c r="GR337" s="20"/>
      <c r="GS337" s="20"/>
      <c r="GT337" s="20"/>
      <c r="GU337" s="20"/>
      <c r="GV337" s="20"/>
      <c r="GW337" s="20"/>
      <c r="GX337" s="20"/>
      <c r="GY337" s="20"/>
      <c r="GZ337" s="20"/>
      <c r="HA337" s="20"/>
      <c r="HB337" s="20"/>
      <c r="HC337" s="20"/>
      <c r="HD337" s="20"/>
      <c r="HE337" s="20"/>
      <c r="HF337" s="20"/>
      <c r="HG337" s="20"/>
      <c r="HH337" s="20"/>
      <c r="HI337" s="20"/>
      <c r="HJ337" s="20"/>
      <c r="HK337" s="20"/>
      <c r="HL337" s="20"/>
      <c r="HM337" s="20"/>
      <c r="HN337" s="20"/>
      <c r="HO337" s="20"/>
      <c r="HP337" s="20"/>
      <c r="HQ337" s="20"/>
      <c r="HR337" s="20"/>
      <c r="HS337" s="20"/>
      <c r="HT337" s="20"/>
      <c r="HU337" s="20"/>
      <c r="HV337" s="20"/>
      <c r="HW337" s="20"/>
      <c r="HX337" s="20"/>
      <c r="HY337" s="20"/>
      <c r="HZ337" s="20"/>
      <c r="IA337" s="20"/>
      <c r="IB337" s="20"/>
      <c r="IC337" s="20"/>
      <c r="ID337" s="20"/>
      <c r="IE337" s="20"/>
      <c r="IF337" s="20"/>
      <c r="IG337" s="20"/>
      <c r="IH337" s="20"/>
      <c r="II337" s="20"/>
      <c r="IJ337" s="20"/>
      <c r="IK337" s="20"/>
      <c r="IL337" s="20"/>
      <c r="IM337" s="20"/>
      <c r="IN337" s="20"/>
      <c r="IO337" s="20"/>
      <c r="IP337" s="20"/>
      <c r="IQ337" s="20"/>
      <c r="IR337" s="20"/>
      <c r="IS337" s="20"/>
      <c r="IT337" s="20"/>
      <c r="IU337" s="20"/>
    </row>
    <row r="338" spans="1:255" s="7" customFormat="1" ht="20.100000000000001" customHeight="1" x14ac:dyDescent="0.15">
      <c r="A338" s="12">
        <v>334</v>
      </c>
      <c r="B338" s="8" t="s">
        <v>141</v>
      </c>
      <c r="C338" s="51" t="s">
        <v>142</v>
      </c>
      <c r="D338" s="92" t="s">
        <v>1119</v>
      </c>
      <c r="E338" s="45" t="s">
        <v>1274</v>
      </c>
      <c r="F338" s="31">
        <v>11</v>
      </c>
      <c r="G338" s="14">
        <v>700</v>
      </c>
      <c r="H338" s="14">
        <v>4032</v>
      </c>
      <c r="I338" s="14">
        <v>1344</v>
      </c>
      <c r="J338" s="14">
        <v>1344</v>
      </c>
      <c r="K338" s="8">
        <v>6720</v>
      </c>
      <c r="L338" s="14">
        <v>1680</v>
      </c>
      <c r="M338" s="14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0"/>
      <c r="BB338" s="20"/>
      <c r="BC338" s="20"/>
      <c r="BD338" s="20"/>
      <c r="BE338" s="20"/>
      <c r="BF338" s="20"/>
      <c r="BG338" s="20"/>
      <c r="BH338" s="20"/>
      <c r="BI338" s="20"/>
      <c r="BJ338" s="20"/>
      <c r="BK338" s="20"/>
      <c r="BL338" s="20"/>
      <c r="BM338" s="20"/>
      <c r="BN338" s="20"/>
      <c r="BO338" s="20"/>
      <c r="BP338" s="20"/>
      <c r="BQ338" s="20"/>
      <c r="BR338" s="20"/>
      <c r="BS338" s="20"/>
      <c r="BT338" s="20"/>
      <c r="BU338" s="20"/>
      <c r="BV338" s="20"/>
      <c r="BW338" s="20"/>
      <c r="BX338" s="20"/>
      <c r="BY338" s="20"/>
      <c r="BZ338" s="20"/>
      <c r="CA338" s="20"/>
      <c r="CB338" s="20"/>
      <c r="CC338" s="20"/>
      <c r="CD338" s="20"/>
      <c r="CE338" s="20"/>
      <c r="CF338" s="20"/>
      <c r="CG338" s="20"/>
      <c r="CH338" s="20"/>
      <c r="CI338" s="20"/>
      <c r="CJ338" s="20"/>
      <c r="CK338" s="20"/>
      <c r="CL338" s="20"/>
      <c r="CM338" s="20"/>
      <c r="CN338" s="20"/>
      <c r="CO338" s="20"/>
      <c r="CP338" s="20"/>
      <c r="CQ338" s="20"/>
      <c r="CR338" s="20"/>
      <c r="CS338" s="20"/>
      <c r="CT338" s="20"/>
      <c r="CU338" s="20"/>
      <c r="CV338" s="20"/>
      <c r="CW338" s="20"/>
      <c r="CX338" s="20"/>
      <c r="CY338" s="20"/>
      <c r="CZ338" s="20"/>
      <c r="DA338" s="20"/>
      <c r="DB338" s="20"/>
      <c r="DC338" s="20"/>
      <c r="DD338" s="20"/>
      <c r="DE338" s="20"/>
      <c r="DF338" s="20"/>
      <c r="DG338" s="20"/>
      <c r="DH338" s="20"/>
      <c r="DI338" s="20"/>
      <c r="DJ338" s="20"/>
      <c r="DK338" s="20"/>
      <c r="DL338" s="20"/>
      <c r="DM338" s="20"/>
      <c r="DN338" s="20"/>
      <c r="DO338" s="20"/>
      <c r="DP338" s="20"/>
      <c r="DQ338" s="20"/>
      <c r="DR338" s="20"/>
      <c r="DS338" s="20"/>
      <c r="DT338" s="20"/>
      <c r="DU338" s="20"/>
      <c r="DV338" s="20"/>
      <c r="DW338" s="20"/>
      <c r="DX338" s="20"/>
      <c r="DY338" s="20"/>
      <c r="DZ338" s="20"/>
      <c r="EA338" s="20"/>
      <c r="EB338" s="20"/>
      <c r="EC338" s="20"/>
      <c r="ED338" s="20"/>
      <c r="EE338" s="20"/>
      <c r="EF338" s="20"/>
      <c r="EG338" s="20"/>
      <c r="EH338" s="20"/>
      <c r="EI338" s="20"/>
      <c r="EJ338" s="20"/>
      <c r="EK338" s="20"/>
      <c r="EL338" s="20"/>
      <c r="EM338" s="20"/>
      <c r="EN338" s="20"/>
      <c r="EO338" s="20"/>
      <c r="EP338" s="20"/>
      <c r="EQ338" s="20"/>
      <c r="ER338" s="20"/>
      <c r="ES338" s="20"/>
      <c r="ET338" s="20"/>
      <c r="EU338" s="20"/>
      <c r="EV338" s="20"/>
      <c r="EW338" s="20"/>
      <c r="EX338" s="20"/>
      <c r="EY338" s="20"/>
      <c r="EZ338" s="20"/>
      <c r="FA338" s="20"/>
      <c r="FB338" s="20"/>
      <c r="FC338" s="20"/>
      <c r="FD338" s="20"/>
      <c r="FE338" s="20"/>
      <c r="FF338" s="20"/>
      <c r="FG338" s="20"/>
      <c r="FH338" s="20"/>
      <c r="FI338" s="20"/>
      <c r="FJ338" s="20"/>
      <c r="FK338" s="20"/>
      <c r="FL338" s="20"/>
      <c r="FM338" s="20"/>
      <c r="FN338" s="20"/>
      <c r="FO338" s="20"/>
      <c r="FP338" s="20"/>
      <c r="FQ338" s="20"/>
      <c r="FR338" s="20"/>
      <c r="FS338" s="20"/>
      <c r="FT338" s="20"/>
      <c r="FU338" s="20"/>
      <c r="FV338" s="20"/>
      <c r="FW338" s="20"/>
      <c r="FX338" s="20"/>
      <c r="FY338" s="20"/>
      <c r="FZ338" s="20"/>
      <c r="GA338" s="20"/>
      <c r="GB338" s="20"/>
      <c r="GC338" s="20"/>
      <c r="GD338" s="20"/>
      <c r="GE338" s="20"/>
      <c r="GF338" s="20"/>
      <c r="GG338" s="20"/>
      <c r="GH338" s="20"/>
      <c r="GI338" s="20"/>
      <c r="GJ338" s="20"/>
      <c r="GK338" s="20"/>
      <c r="GL338" s="20"/>
      <c r="GM338" s="20"/>
      <c r="GN338" s="20"/>
      <c r="GO338" s="20"/>
      <c r="GP338" s="20"/>
      <c r="GQ338" s="20"/>
      <c r="GR338" s="20"/>
      <c r="GS338" s="20"/>
      <c r="GT338" s="20"/>
      <c r="GU338" s="20"/>
      <c r="GV338" s="20"/>
      <c r="GW338" s="20"/>
      <c r="GX338" s="20"/>
      <c r="GY338" s="20"/>
      <c r="GZ338" s="20"/>
      <c r="HA338" s="20"/>
      <c r="HB338" s="20"/>
      <c r="HC338" s="20"/>
      <c r="HD338" s="20"/>
      <c r="HE338" s="20"/>
      <c r="HF338" s="20"/>
      <c r="HG338" s="20"/>
      <c r="HH338" s="20"/>
      <c r="HI338" s="20"/>
      <c r="HJ338" s="20"/>
      <c r="HK338" s="20"/>
      <c r="HL338" s="20"/>
      <c r="HM338" s="20"/>
      <c r="HN338" s="20"/>
      <c r="HO338" s="20"/>
      <c r="HP338" s="20"/>
      <c r="HQ338" s="20"/>
      <c r="HR338" s="20"/>
      <c r="HS338" s="20"/>
      <c r="HT338" s="20"/>
      <c r="HU338" s="20"/>
      <c r="HV338" s="20"/>
      <c r="HW338" s="20"/>
      <c r="HX338" s="20"/>
      <c r="HY338" s="20"/>
      <c r="HZ338" s="20"/>
      <c r="IA338" s="20"/>
      <c r="IB338" s="20"/>
      <c r="IC338" s="20"/>
      <c r="ID338" s="20"/>
      <c r="IE338" s="20"/>
      <c r="IF338" s="20"/>
      <c r="IG338" s="20"/>
      <c r="IH338" s="20"/>
      <c r="II338" s="20"/>
      <c r="IJ338" s="20"/>
      <c r="IK338" s="20"/>
      <c r="IL338" s="20"/>
      <c r="IM338" s="20"/>
      <c r="IN338" s="20"/>
      <c r="IO338" s="20"/>
      <c r="IP338" s="20"/>
      <c r="IQ338" s="20"/>
      <c r="IR338" s="20"/>
      <c r="IS338" s="20"/>
      <c r="IT338" s="20"/>
      <c r="IU338" s="20"/>
    </row>
    <row r="339" spans="1:255" s="7" customFormat="1" ht="20.100000000000001" customHeight="1" x14ac:dyDescent="0.15">
      <c r="A339" s="12">
        <v>335</v>
      </c>
      <c r="B339" s="8" t="s">
        <v>143</v>
      </c>
      <c r="C339" s="51" t="s">
        <v>142</v>
      </c>
      <c r="D339" s="92" t="s">
        <v>1120</v>
      </c>
      <c r="E339" s="45" t="s">
        <v>1274</v>
      </c>
      <c r="F339" s="31">
        <v>11</v>
      </c>
      <c r="G339" s="14">
        <v>700</v>
      </c>
      <c r="H339" s="14">
        <v>4032</v>
      </c>
      <c r="I339" s="14">
        <v>1344</v>
      </c>
      <c r="J339" s="14">
        <v>1344</v>
      </c>
      <c r="K339" s="8">
        <v>6720</v>
      </c>
      <c r="L339" s="14">
        <v>1680</v>
      </c>
      <c r="M339" s="14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0"/>
      <c r="BB339" s="20"/>
      <c r="BC339" s="20"/>
      <c r="BD339" s="20"/>
      <c r="BE339" s="20"/>
      <c r="BF339" s="20"/>
      <c r="BG339" s="20"/>
      <c r="BH339" s="20"/>
      <c r="BI339" s="20"/>
      <c r="BJ339" s="20"/>
      <c r="BK339" s="20"/>
      <c r="BL339" s="20"/>
      <c r="BM339" s="20"/>
      <c r="BN339" s="20"/>
      <c r="BO339" s="20"/>
      <c r="BP339" s="20"/>
      <c r="BQ339" s="20"/>
      <c r="BR339" s="20"/>
      <c r="BS339" s="20"/>
      <c r="BT339" s="20"/>
      <c r="BU339" s="20"/>
      <c r="BV339" s="20"/>
      <c r="BW339" s="20"/>
      <c r="BX339" s="20"/>
      <c r="BY339" s="20"/>
      <c r="BZ339" s="20"/>
      <c r="CA339" s="20"/>
      <c r="CB339" s="20"/>
      <c r="CC339" s="20"/>
      <c r="CD339" s="20"/>
      <c r="CE339" s="20"/>
      <c r="CF339" s="20"/>
      <c r="CG339" s="20"/>
      <c r="CH339" s="20"/>
      <c r="CI339" s="20"/>
      <c r="CJ339" s="20"/>
      <c r="CK339" s="20"/>
      <c r="CL339" s="20"/>
      <c r="CM339" s="20"/>
      <c r="CN339" s="20"/>
      <c r="CO339" s="20"/>
      <c r="CP339" s="20"/>
      <c r="CQ339" s="20"/>
      <c r="CR339" s="20"/>
      <c r="CS339" s="20"/>
      <c r="CT339" s="20"/>
      <c r="CU339" s="20"/>
      <c r="CV339" s="20"/>
      <c r="CW339" s="20"/>
      <c r="CX339" s="20"/>
      <c r="CY339" s="20"/>
      <c r="CZ339" s="20"/>
      <c r="DA339" s="20"/>
      <c r="DB339" s="20"/>
      <c r="DC339" s="20"/>
      <c r="DD339" s="20"/>
      <c r="DE339" s="20"/>
      <c r="DF339" s="20"/>
      <c r="DG339" s="20"/>
      <c r="DH339" s="20"/>
      <c r="DI339" s="20"/>
      <c r="DJ339" s="20"/>
      <c r="DK339" s="20"/>
      <c r="DL339" s="20"/>
      <c r="DM339" s="20"/>
      <c r="DN339" s="20"/>
      <c r="DO339" s="20"/>
      <c r="DP339" s="20"/>
      <c r="DQ339" s="20"/>
      <c r="DR339" s="20"/>
      <c r="DS339" s="20"/>
      <c r="DT339" s="20"/>
      <c r="DU339" s="20"/>
      <c r="DV339" s="20"/>
      <c r="DW339" s="20"/>
      <c r="DX339" s="20"/>
      <c r="DY339" s="20"/>
      <c r="DZ339" s="20"/>
      <c r="EA339" s="20"/>
      <c r="EB339" s="20"/>
      <c r="EC339" s="20"/>
      <c r="ED339" s="20"/>
      <c r="EE339" s="20"/>
      <c r="EF339" s="20"/>
      <c r="EG339" s="20"/>
      <c r="EH339" s="20"/>
      <c r="EI339" s="20"/>
      <c r="EJ339" s="20"/>
      <c r="EK339" s="20"/>
      <c r="EL339" s="20"/>
      <c r="EM339" s="20"/>
      <c r="EN339" s="20"/>
      <c r="EO339" s="20"/>
      <c r="EP339" s="20"/>
      <c r="EQ339" s="20"/>
      <c r="ER339" s="20"/>
      <c r="ES339" s="20"/>
      <c r="ET339" s="20"/>
      <c r="EU339" s="20"/>
      <c r="EV339" s="20"/>
      <c r="EW339" s="20"/>
      <c r="EX339" s="20"/>
      <c r="EY339" s="20"/>
      <c r="EZ339" s="20"/>
      <c r="FA339" s="20"/>
      <c r="FB339" s="20"/>
      <c r="FC339" s="20"/>
      <c r="FD339" s="20"/>
      <c r="FE339" s="20"/>
      <c r="FF339" s="20"/>
      <c r="FG339" s="20"/>
      <c r="FH339" s="20"/>
      <c r="FI339" s="20"/>
      <c r="FJ339" s="20"/>
      <c r="FK339" s="20"/>
      <c r="FL339" s="20"/>
      <c r="FM339" s="20"/>
      <c r="FN339" s="20"/>
      <c r="FO339" s="20"/>
      <c r="FP339" s="20"/>
      <c r="FQ339" s="20"/>
      <c r="FR339" s="20"/>
      <c r="FS339" s="20"/>
      <c r="FT339" s="20"/>
      <c r="FU339" s="20"/>
      <c r="FV339" s="20"/>
      <c r="FW339" s="20"/>
      <c r="FX339" s="20"/>
      <c r="FY339" s="20"/>
      <c r="FZ339" s="20"/>
      <c r="GA339" s="20"/>
      <c r="GB339" s="20"/>
      <c r="GC339" s="20"/>
      <c r="GD339" s="20"/>
      <c r="GE339" s="20"/>
      <c r="GF339" s="20"/>
      <c r="GG339" s="20"/>
      <c r="GH339" s="20"/>
      <c r="GI339" s="20"/>
      <c r="GJ339" s="20"/>
      <c r="GK339" s="20"/>
      <c r="GL339" s="20"/>
      <c r="GM339" s="20"/>
      <c r="GN339" s="20"/>
      <c r="GO339" s="20"/>
      <c r="GP339" s="20"/>
      <c r="GQ339" s="20"/>
      <c r="GR339" s="20"/>
      <c r="GS339" s="20"/>
      <c r="GT339" s="20"/>
      <c r="GU339" s="20"/>
      <c r="GV339" s="20"/>
      <c r="GW339" s="20"/>
      <c r="GX339" s="20"/>
      <c r="GY339" s="20"/>
      <c r="GZ339" s="20"/>
      <c r="HA339" s="20"/>
      <c r="HB339" s="20"/>
      <c r="HC339" s="20"/>
      <c r="HD339" s="20"/>
      <c r="HE339" s="20"/>
      <c r="HF339" s="20"/>
      <c r="HG339" s="20"/>
      <c r="HH339" s="20"/>
      <c r="HI339" s="20"/>
      <c r="HJ339" s="20"/>
      <c r="HK339" s="20"/>
      <c r="HL339" s="20"/>
      <c r="HM339" s="20"/>
      <c r="HN339" s="20"/>
      <c r="HO339" s="20"/>
      <c r="HP339" s="20"/>
      <c r="HQ339" s="20"/>
      <c r="HR339" s="20"/>
      <c r="HS339" s="20"/>
      <c r="HT339" s="20"/>
      <c r="HU339" s="20"/>
      <c r="HV339" s="20"/>
      <c r="HW339" s="20"/>
      <c r="HX339" s="20"/>
      <c r="HY339" s="20"/>
      <c r="HZ339" s="20"/>
      <c r="IA339" s="20"/>
      <c r="IB339" s="20"/>
      <c r="IC339" s="20"/>
      <c r="ID339" s="20"/>
      <c r="IE339" s="20"/>
      <c r="IF339" s="20"/>
      <c r="IG339" s="20"/>
      <c r="IH339" s="20"/>
      <c r="II339" s="20"/>
      <c r="IJ339" s="20"/>
      <c r="IK339" s="20"/>
      <c r="IL339" s="20"/>
      <c r="IM339" s="20"/>
      <c r="IN339" s="20"/>
      <c r="IO339" s="20"/>
      <c r="IP339" s="20"/>
      <c r="IQ339" s="20"/>
      <c r="IR339" s="20"/>
      <c r="IS339" s="20"/>
      <c r="IT339" s="20"/>
      <c r="IU339" s="20"/>
    </row>
    <row r="340" spans="1:255" s="7" customFormat="1" ht="20.100000000000001" customHeight="1" x14ac:dyDescent="0.15">
      <c r="A340" s="12">
        <v>336</v>
      </c>
      <c r="B340" s="8" t="s">
        <v>144</v>
      </c>
      <c r="C340" s="51" t="s">
        <v>138</v>
      </c>
      <c r="D340" s="92" t="s">
        <v>1121</v>
      </c>
      <c r="E340" s="45" t="s">
        <v>1274</v>
      </c>
      <c r="F340" s="31">
        <v>14</v>
      </c>
      <c r="G340" s="14">
        <v>700</v>
      </c>
      <c r="H340" s="14">
        <v>4032</v>
      </c>
      <c r="I340" s="14">
        <v>1344</v>
      </c>
      <c r="J340" s="14">
        <v>1344</v>
      </c>
      <c r="K340" s="8">
        <v>6720</v>
      </c>
      <c r="L340" s="14">
        <v>1680</v>
      </c>
      <c r="M340" s="14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0"/>
      <c r="BB340" s="20"/>
      <c r="BC340" s="20"/>
      <c r="BD340" s="20"/>
      <c r="BE340" s="20"/>
      <c r="BF340" s="20"/>
      <c r="BG340" s="20"/>
      <c r="BH340" s="20"/>
      <c r="BI340" s="20"/>
      <c r="BJ340" s="20"/>
      <c r="BK340" s="20"/>
      <c r="BL340" s="20"/>
      <c r="BM340" s="20"/>
      <c r="BN340" s="20"/>
      <c r="BO340" s="20"/>
      <c r="BP340" s="20"/>
      <c r="BQ340" s="20"/>
      <c r="BR340" s="20"/>
      <c r="BS340" s="20"/>
      <c r="BT340" s="20"/>
      <c r="BU340" s="20"/>
      <c r="BV340" s="20"/>
      <c r="BW340" s="20"/>
      <c r="BX340" s="20"/>
      <c r="BY340" s="20"/>
      <c r="BZ340" s="20"/>
      <c r="CA340" s="20"/>
      <c r="CB340" s="20"/>
      <c r="CC340" s="20"/>
      <c r="CD340" s="20"/>
      <c r="CE340" s="20"/>
      <c r="CF340" s="20"/>
      <c r="CG340" s="20"/>
      <c r="CH340" s="20"/>
      <c r="CI340" s="20"/>
      <c r="CJ340" s="20"/>
      <c r="CK340" s="20"/>
      <c r="CL340" s="20"/>
      <c r="CM340" s="20"/>
      <c r="CN340" s="20"/>
      <c r="CO340" s="20"/>
      <c r="CP340" s="20"/>
      <c r="CQ340" s="20"/>
      <c r="CR340" s="20"/>
      <c r="CS340" s="20"/>
      <c r="CT340" s="20"/>
      <c r="CU340" s="20"/>
      <c r="CV340" s="20"/>
      <c r="CW340" s="20"/>
      <c r="CX340" s="20"/>
      <c r="CY340" s="20"/>
      <c r="CZ340" s="20"/>
      <c r="DA340" s="20"/>
      <c r="DB340" s="20"/>
      <c r="DC340" s="20"/>
      <c r="DD340" s="20"/>
      <c r="DE340" s="20"/>
      <c r="DF340" s="20"/>
      <c r="DG340" s="20"/>
      <c r="DH340" s="20"/>
      <c r="DI340" s="20"/>
      <c r="DJ340" s="20"/>
      <c r="DK340" s="20"/>
      <c r="DL340" s="20"/>
      <c r="DM340" s="20"/>
      <c r="DN340" s="20"/>
      <c r="DO340" s="20"/>
      <c r="DP340" s="20"/>
      <c r="DQ340" s="20"/>
      <c r="DR340" s="20"/>
      <c r="DS340" s="20"/>
      <c r="DT340" s="20"/>
      <c r="DU340" s="20"/>
      <c r="DV340" s="20"/>
      <c r="DW340" s="20"/>
      <c r="DX340" s="20"/>
      <c r="DY340" s="20"/>
      <c r="DZ340" s="20"/>
      <c r="EA340" s="20"/>
      <c r="EB340" s="20"/>
      <c r="EC340" s="20"/>
      <c r="ED340" s="20"/>
      <c r="EE340" s="20"/>
      <c r="EF340" s="20"/>
      <c r="EG340" s="20"/>
      <c r="EH340" s="20"/>
      <c r="EI340" s="20"/>
      <c r="EJ340" s="20"/>
      <c r="EK340" s="20"/>
      <c r="EL340" s="20"/>
      <c r="EM340" s="20"/>
      <c r="EN340" s="20"/>
      <c r="EO340" s="20"/>
      <c r="EP340" s="20"/>
      <c r="EQ340" s="20"/>
      <c r="ER340" s="20"/>
      <c r="ES340" s="20"/>
      <c r="ET340" s="20"/>
      <c r="EU340" s="20"/>
      <c r="EV340" s="20"/>
      <c r="EW340" s="20"/>
      <c r="EX340" s="20"/>
      <c r="EY340" s="20"/>
      <c r="EZ340" s="20"/>
      <c r="FA340" s="20"/>
      <c r="FB340" s="20"/>
      <c r="FC340" s="20"/>
      <c r="FD340" s="20"/>
      <c r="FE340" s="20"/>
      <c r="FF340" s="20"/>
      <c r="FG340" s="20"/>
      <c r="FH340" s="20"/>
      <c r="FI340" s="20"/>
      <c r="FJ340" s="20"/>
      <c r="FK340" s="20"/>
      <c r="FL340" s="20"/>
      <c r="FM340" s="20"/>
      <c r="FN340" s="20"/>
      <c r="FO340" s="20"/>
      <c r="FP340" s="20"/>
      <c r="FQ340" s="20"/>
      <c r="FR340" s="20"/>
      <c r="FS340" s="20"/>
      <c r="FT340" s="20"/>
      <c r="FU340" s="20"/>
      <c r="FV340" s="20"/>
      <c r="FW340" s="20"/>
      <c r="FX340" s="20"/>
      <c r="FY340" s="20"/>
      <c r="FZ340" s="20"/>
      <c r="GA340" s="20"/>
      <c r="GB340" s="20"/>
      <c r="GC340" s="20"/>
      <c r="GD340" s="20"/>
      <c r="GE340" s="20"/>
      <c r="GF340" s="20"/>
      <c r="GG340" s="20"/>
      <c r="GH340" s="20"/>
      <c r="GI340" s="20"/>
      <c r="GJ340" s="20"/>
      <c r="GK340" s="20"/>
      <c r="GL340" s="20"/>
      <c r="GM340" s="20"/>
      <c r="GN340" s="20"/>
      <c r="GO340" s="20"/>
      <c r="GP340" s="20"/>
      <c r="GQ340" s="20"/>
      <c r="GR340" s="20"/>
      <c r="GS340" s="20"/>
      <c r="GT340" s="20"/>
      <c r="GU340" s="20"/>
      <c r="GV340" s="20"/>
      <c r="GW340" s="20"/>
      <c r="GX340" s="20"/>
      <c r="GY340" s="20"/>
      <c r="GZ340" s="20"/>
      <c r="HA340" s="20"/>
      <c r="HB340" s="20"/>
      <c r="HC340" s="20"/>
      <c r="HD340" s="20"/>
      <c r="HE340" s="20"/>
      <c r="HF340" s="20"/>
      <c r="HG340" s="20"/>
      <c r="HH340" s="20"/>
      <c r="HI340" s="20"/>
      <c r="HJ340" s="20"/>
      <c r="HK340" s="20"/>
      <c r="HL340" s="20"/>
      <c r="HM340" s="20"/>
      <c r="HN340" s="20"/>
      <c r="HO340" s="20"/>
      <c r="HP340" s="20"/>
      <c r="HQ340" s="20"/>
      <c r="HR340" s="20"/>
      <c r="HS340" s="20"/>
      <c r="HT340" s="20"/>
      <c r="HU340" s="20"/>
      <c r="HV340" s="20"/>
      <c r="HW340" s="20"/>
      <c r="HX340" s="20"/>
      <c r="HY340" s="20"/>
      <c r="HZ340" s="20"/>
      <c r="IA340" s="20"/>
      <c r="IB340" s="20"/>
      <c r="IC340" s="20"/>
      <c r="ID340" s="20"/>
      <c r="IE340" s="20"/>
      <c r="IF340" s="20"/>
      <c r="IG340" s="20"/>
      <c r="IH340" s="20"/>
      <c r="II340" s="20"/>
      <c r="IJ340" s="20"/>
      <c r="IK340" s="20"/>
      <c r="IL340" s="20"/>
      <c r="IM340" s="20"/>
      <c r="IN340" s="20"/>
      <c r="IO340" s="20"/>
      <c r="IP340" s="20"/>
      <c r="IQ340" s="20"/>
      <c r="IR340" s="20"/>
      <c r="IS340" s="20"/>
      <c r="IT340" s="20"/>
      <c r="IU340" s="20"/>
    </row>
    <row r="341" spans="1:255" s="7" customFormat="1" ht="20.100000000000001" customHeight="1" x14ac:dyDescent="0.15">
      <c r="A341" s="12">
        <v>337</v>
      </c>
      <c r="B341" s="8" t="s">
        <v>145</v>
      </c>
      <c r="C341" s="51" t="s">
        <v>138</v>
      </c>
      <c r="D341" s="92" t="s">
        <v>1122</v>
      </c>
      <c r="E341" s="45" t="s">
        <v>1274</v>
      </c>
      <c r="F341" s="31">
        <v>14</v>
      </c>
      <c r="G341" s="14">
        <v>700</v>
      </c>
      <c r="H341" s="14">
        <v>4032</v>
      </c>
      <c r="I341" s="14">
        <v>1344</v>
      </c>
      <c r="J341" s="14">
        <v>1344</v>
      </c>
      <c r="K341" s="8">
        <v>6720</v>
      </c>
      <c r="L341" s="14">
        <v>1680</v>
      </c>
      <c r="M341" s="14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  <c r="AX341" s="20"/>
      <c r="AY341" s="20"/>
      <c r="AZ341" s="20"/>
      <c r="BA341" s="20"/>
      <c r="BB341" s="20"/>
      <c r="BC341" s="20"/>
      <c r="BD341" s="20"/>
      <c r="BE341" s="20"/>
      <c r="BF341" s="20"/>
      <c r="BG341" s="20"/>
      <c r="BH341" s="20"/>
      <c r="BI341" s="20"/>
      <c r="BJ341" s="20"/>
      <c r="BK341" s="20"/>
      <c r="BL341" s="20"/>
      <c r="BM341" s="20"/>
      <c r="BN341" s="20"/>
      <c r="BO341" s="20"/>
      <c r="BP341" s="20"/>
      <c r="BQ341" s="20"/>
      <c r="BR341" s="20"/>
      <c r="BS341" s="20"/>
      <c r="BT341" s="20"/>
      <c r="BU341" s="20"/>
      <c r="BV341" s="20"/>
      <c r="BW341" s="20"/>
      <c r="BX341" s="20"/>
      <c r="BY341" s="20"/>
      <c r="BZ341" s="20"/>
      <c r="CA341" s="20"/>
      <c r="CB341" s="20"/>
      <c r="CC341" s="20"/>
      <c r="CD341" s="20"/>
      <c r="CE341" s="20"/>
      <c r="CF341" s="20"/>
      <c r="CG341" s="20"/>
      <c r="CH341" s="20"/>
      <c r="CI341" s="20"/>
      <c r="CJ341" s="20"/>
      <c r="CK341" s="20"/>
      <c r="CL341" s="20"/>
      <c r="CM341" s="20"/>
      <c r="CN341" s="20"/>
      <c r="CO341" s="20"/>
      <c r="CP341" s="20"/>
      <c r="CQ341" s="20"/>
      <c r="CR341" s="20"/>
      <c r="CS341" s="20"/>
      <c r="CT341" s="20"/>
      <c r="CU341" s="20"/>
      <c r="CV341" s="20"/>
      <c r="CW341" s="20"/>
      <c r="CX341" s="20"/>
      <c r="CY341" s="20"/>
      <c r="CZ341" s="20"/>
      <c r="DA341" s="20"/>
      <c r="DB341" s="20"/>
      <c r="DC341" s="20"/>
      <c r="DD341" s="20"/>
      <c r="DE341" s="20"/>
      <c r="DF341" s="20"/>
      <c r="DG341" s="20"/>
      <c r="DH341" s="20"/>
      <c r="DI341" s="20"/>
      <c r="DJ341" s="20"/>
      <c r="DK341" s="20"/>
      <c r="DL341" s="20"/>
      <c r="DM341" s="20"/>
      <c r="DN341" s="20"/>
      <c r="DO341" s="20"/>
      <c r="DP341" s="20"/>
      <c r="DQ341" s="20"/>
      <c r="DR341" s="20"/>
      <c r="DS341" s="20"/>
      <c r="DT341" s="20"/>
      <c r="DU341" s="20"/>
      <c r="DV341" s="20"/>
      <c r="DW341" s="20"/>
      <c r="DX341" s="20"/>
      <c r="DY341" s="20"/>
      <c r="DZ341" s="20"/>
      <c r="EA341" s="20"/>
      <c r="EB341" s="20"/>
      <c r="EC341" s="20"/>
      <c r="ED341" s="20"/>
      <c r="EE341" s="20"/>
      <c r="EF341" s="20"/>
      <c r="EG341" s="20"/>
      <c r="EH341" s="20"/>
      <c r="EI341" s="20"/>
      <c r="EJ341" s="20"/>
      <c r="EK341" s="20"/>
      <c r="EL341" s="20"/>
      <c r="EM341" s="20"/>
      <c r="EN341" s="20"/>
      <c r="EO341" s="20"/>
      <c r="EP341" s="20"/>
      <c r="EQ341" s="20"/>
      <c r="ER341" s="20"/>
      <c r="ES341" s="20"/>
      <c r="ET341" s="20"/>
      <c r="EU341" s="20"/>
      <c r="EV341" s="20"/>
      <c r="EW341" s="20"/>
      <c r="EX341" s="20"/>
      <c r="EY341" s="20"/>
      <c r="EZ341" s="20"/>
      <c r="FA341" s="20"/>
      <c r="FB341" s="20"/>
      <c r="FC341" s="20"/>
      <c r="FD341" s="20"/>
      <c r="FE341" s="20"/>
      <c r="FF341" s="20"/>
      <c r="FG341" s="20"/>
      <c r="FH341" s="20"/>
      <c r="FI341" s="20"/>
      <c r="FJ341" s="20"/>
      <c r="FK341" s="20"/>
      <c r="FL341" s="20"/>
      <c r="FM341" s="20"/>
      <c r="FN341" s="20"/>
      <c r="FO341" s="20"/>
      <c r="FP341" s="20"/>
      <c r="FQ341" s="20"/>
      <c r="FR341" s="20"/>
      <c r="FS341" s="20"/>
      <c r="FT341" s="20"/>
      <c r="FU341" s="20"/>
      <c r="FV341" s="20"/>
      <c r="FW341" s="20"/>
      <c r="FX341" s="20"/>
      <c r="FY341" s="20"/>
      <c r="FZ341" s="20"/>
      <c r="GA341" s="20"/>
      <c r="GB341" s="20"/>
      <c r="GC341" s="20"/>
      <c r="GD341" s="20"/>
      <c r="GE341" s="20"/>
      <c r="GF341" s="20"/>
      <c r="GG341" s="20"/>
      <c r="GH341" s="20"/>
      <c r="GI341" s="20"/>
      <c r="GJ341" s="20"/>
      <c r="GK341" s="20"/>
      <c r="GL341" s="20"/>
      <c r="GM341" s="20"/>
      <c r="GN341" s="20"/>
      <c r="GO341" s="20"/>
      <c r="GP341" s="20"/>
      <c r="GQ341" s="20"/>
      <c r="GR341" s="20"/>
      <c r="GS341" s="20"/>
      <c r="GT341" s="20"/>
      <c r="GU341" s="20"/>
      <c r="GV341" s="20"/>
      <c r="GW341" s="20"/>
      <c r="GX341" s="20"/>
      <c r="GY341" s="20"/>
      <c r="GZ341" s="20"/>
      <c r="HA341" s="20"/>
      <c r="HB341" s="20"/>
      <c r="HC341" s="20"/>
      <c r="HD341" s="20"/>
      <c r="HE341" s="20"/>
      <c r="HF341" s="20"/>
      <c r="HG341" s="20"/>
      <c r="HH341" s="20"/>
      <c r="HI341" s="20"/>
      <c r="HJ341" s="20"/>
      <c r="HK341" s="20"/>
      <c r="HL341" s="20"/>
      <c r="HM341" s="20"/>
      <c r="HN341" s="20"/>
      <c r="HO341" s="20"/>
      <c r="HP341" s="20"/>
      <c r="HQ341" s="20"/>
      <c r="HR341" s="20"/>
      <c r="HS341" s="20"/>
      <c r="HT341" s="20"/>
      <c r="HU341" s="20"/>
      <c r="HV341" s="20"/>
      <c r="HW341" s="20"/>
      <c r="HX341" s="20"/>
      <c r="HY341" s="20"/>
      <c r="HZ341" s="20"/>
      <c r="IA341" s="20"/>
      <c r="IB341" s="20"/>
      <c r="IC341" s="20"/>
      <c r="ID341" s="20"/>
      <c r="IE341" s="20"/>
      <c r="IF341" s="20"/>
      <c r="IG341" s="20"/>
      <c r="IH341" s="20"/>
      <c r="II341" s="20"/>
      <c r="IJ341" s="20"/>
      <c r="IK341" s="20"/>
      <c r="IL341" s="20"/>
      <c r="IM341" s="20"/>
      <c r="IN341" s="20"/>
      <c r="IO341" s="20"/>
      <c r="IP341" s="20"/>
      <c r="IQ341" s="20"/>
      <c r="IR341" s="20"/>
      <c r="IS341" s="20"/>
      <c r="IT341" s="20"/>
      <c r="IU341" s="20"/>
    </row>
    <row r="342" spans="1:255" s="7" customFormat="1" ht="20.100000000000001" customHeight="1" x14ac:dyDescent="0.15">
      <c r="A342" s="12">
        <v>338</v>
      </c>
      <c r="B342" s="8" t="s">
        <v>146</v>
      </c>
      <c r="C342" s="51" t="s">
        <v>147</v>
      </c>
      <c r="D342" s="92" t="s">
        <v>1123</v>
      </c>
      <c r="E342" s="45" t="s">
        <v>1274</v>
      </c>
      <c r="F342" s="31">
        <v>15</v>
      </c>
      <c r="G342" s="14">
        <v>700</v>
      </c>
      <c r="H342" s="14">
        <v>4032</v>
      </c>
      <c r="I342" s="14">
        <v>1344</v>
      </c>
      <c r="J342" s="14">
        <v>1344</v>
      </c>
      <c r="K342" s="8">
        <v>6720</v>
      </c>
      <c r="L342" s="14">
        <v>1680</v>
      </c>
      <c r="M342" s="14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  <c r="AP342" s="20"/>
      <c r="AQ342" s="20"/>
      <c r="AR342" s="20"/>
      <c r="AS342" s="20"/>
      <c r="AT342" s="20"/>
      <c r="AU342" s="20"/>
      <c r="AV342" s="20"/>
      <c r="AW342" s="20"/>
      <c r="AX342" s="20"/>
      <c r="AY342" s="20"/>
      <c r="AZ342" s="20"/>
      <c r="BA342" s="20"/>
      <c r="BB342" s="20"/>
      <c r="BC342" s="20"/>
      <c r="BD342" s="20"/>
      <c r="BE342" s="20"/>
      <c r="BF342" s="20"/>
      <c r="BG342" s="20"/>
      <c r="BH342" s="20"/>
      <c r="BI342" s="20"/>
      <c r="BJ342" s="20"/>
      <c r="BK342" s="20"/>
      <c r="BL342" s="20"/>
      <c r="BM342" s="20"/>
      <c r="BN342" s="20"/>
      <c r="BO342" s="20"/>
      <c r="BP342" s="20"/>
      <c r="BQ342" s="20"/>
      <c r="BR342" s="20"/>
      <c r="BS342" s="20"/>
      <c r="BT342" s="20"/>
      <c r="BU342" s="20"/>
      <c r="BV342" s="20"/>
      <c r="BW342" s="20"/>
      <c r="BX342" s="20"/>
      <c r="BY342" s="20"/>
      <c r="BZ342" s="20"/>
      <c r="CA342" s="20"/>
      <c r="CB342" s="20"/>
      <c r="CC342" s="20"/>
      <c r="CD342" s="20"/>
      <c r="CE342" s="20"/>
      <c r="CF342" s="20"/>
      <c r="CG342" s="20"/>
      <c r="CH342" s="20"/>
      <c r="CI342" s="20"/>
      <c r="CJ342" s="20"/>
      <c r="CK342" s="20"/>
      <c r="CL342" s="20"/>
      <c r="CM342" s="20"/>
      <c r="CN342" s="20"/>
      <c r="CO342" s="20"/>
      <c r="CP342" s="20"/>
      <c r="CQ342" s="20"/>
      <c r="CR342" s="20"/>
      <c r="CS342" s="20"/>
      <c r="CT342" s="20"/>
      <c r="CU342" s="20"/>
      <c r="CV342" s="20"/>
      <c r="CW342" s="20"/>
      <c r="CX342" s="20"/>
      <c r="CY342" s="20"/>
      <c r="CZ342" s="20"/>
      <c r="DA342" s="20"/>
      <c r="DB342" s="20"/>
      <c r="DC342" s="20"/>
      <c r="DD342" s="20"/>
      <c r="DE342" s="20"/>
      <c r="DF342" s="20"/>
      <c r="DG342" s="20"/>
      <c r="DH342" s="20"/>
      <c r="DI342" s="20"/>
      <c r="DJ342" s="20"/>
      <c r="DK342" s="20"/>
      <c r="DL342" s="20"/>
      <c r="DM342" s="20"/>
      <c r="DN342" s="20"/>
      <c r="DO342" s="20"/>
      <c r="DP342" s="20"/>
      <c r="DQ342" s="20"/>
      <c r="DR342" s="20"/>
      <c r="DS342" s="20"/>
      <c r="DT342" s="20"/>
      <c r="DU342" s="20"/>
      <c r="DV342" s="20"/>
      <c r="DW342" s="20"/>
      <c r="DX342" s="20"/>
      <c r="DY342" s="20"/>
      <c r="DZ342" s="20"/>
      <c r="EA342" s="20"/>
      <c r="EB342" s="20"/>
      <c r="EC342" s="20"/>
      <c r="ED342" s="20"/>
      <c r="EE342" s="20"/>
      <c r="EF342" s="20"/>
      <c r="EG342" s="20"/>
      <c r="EH342" s="20"/>
      <c r="EI342" s="20"/>
      <c r="EJ342" s="20"/>
      <c r="EK342" s="20"/>
      <c r="EL342" s="20"/>
      <c r="EM342" s="20"/>
      <c r="EN342" s="20"/>
      <c r="EO342" s="20"/>
      <c r="EP342" s="20"/>
      <c r="EQ342" s="20"/>
      <c r="ER342" s="20"/>
      <c r="ES342" s="20"/>
      <c r="ET342" s="20"/>
      <c r="EU342" s="20"/>
      <c r="EV342" s="20"/>
      <c r="EW342" s="20"/>
      <c r="EX342" s="20"/>
      <c r="EY342" s="20"/>
      <c r="EZ342" s="20"/>
      <c r="FA342" s="20"/>
      <c r="FB342" s="20"/>
      <c r="FC342" s="20"/>
      <c r="FD342" s="20"/>
      <c r="FE342" s="20"/>
      <c r="FF342" s="20"/>
      <c r="FG342" s="20"/>
      <c r="FH342" s="20"/>
      <c r="FI342" s="20"/>
      <c r="FJ342" s="20"/>
      <c r="FK342" s="20"/>
      <c r="FL342" s="20"/>
      <c r="FM342" s="20"/>
      <c r="FN342" s="20"/>
      <c r="FO342" s="20"/>
      <c r="FP342" s="20"/>
      <c r="FQ342" s="20"/>
      <c r="FR342" s="20"/>
      <c r="FS342" s="20"/>
      <c r="FT342" s="20"/>
      <c r="FU342" s="20"/>
      <c r="FV342" s="20"/>
      <c r="FW342" s="20"/>
      <c r="FX342" s="20"/>
      <c r="FY342" s="20"/>
      <c r="FZ342" s="20"/>
      <c r="GA342" s="20"/>
      <c r="GB342" s="20"/>
      <c r="GC342" s="20"/>
      <c r="GD342" s="20"/>
      <c r="GE342" s="20"/>
      <c r="GF342" s="20"/>
      <c r="GG342" s="20"/>
      <c r="GH342" s="20"/>
      <c r="GI342" s="20"/>
      <c r="GJ342" s="20"/>
      <c r="GK342" s="20"/>
      <c r="GL342" s="20"/>
      <c r="GM342" s="20"/>
      <c r="GN342" s="20"/>
      <c r="GO342" s="20"/>
      <c r="GP342" s="20"/>
      <c r="GQ342" s="20"/>
      <c r="GR342" s="20"/>
      <c r="GS342" s="20"/>
      <c r="GT342" s="20"/>
      <c r="GU342" s="20"/>
      <c r="GV342" s="20"/>
      <c r="GW342" s="20"/>
      <c r="GX342" s="20"/>
      <c r="GY342" s="20"/>
      <c r="GZ342" s="20"/>
      <c r="HA342" s="20"/>
      <c r="HB342" s="20"/>
      <c r="HC342" s="20"/>
      <c r="HD342" s="20"/>
      <c r="HE342" s="20"/>
      <c r="HF342" s="20"/>
      <c r="HG342" s="20"/>
      <c r="HH342" s="20"/>
      <c r="HI342" s="20"/>
      <c r="HJ342" s="20"/>
      <c r="HK342" s="20"/>
      <c r="HL342" s="20"/>
      <c r="HM342" s="20"/>
      <c r="HN342" s="20"/>
      <c r="HO342" s="20"/>
      <c r="HP342" s="20"/>
      <c r="HQ342" s="20"/>
      <c r="HR342" s="20"/>
      <c r="HS342" s="20"/>
      <c r="HT342" s="20"/>
      <c r="HU342" s="20"/>
      <c r="HV342" s="20"/>
      <c r="HW342" s="20"/>
      <c r="HX342" s="20"/>
      <c r="HY342" s="20"/>
      <c r="HZ342" s="20"/>
      <c r="IA342" s="20"/>
      <c r="IB342" s="20"/>
      <c r="IC342" s="20"/>
      <c r="ID342" s="20"/>
      <c r="IE342" s="20"/>
      <c r="IF342" s="20"/>
      <c r="IG342" s="20"/>
      <c r="IH342" s="20"/>
      <c r="II342" s="20"/>
      <c r="IJ342" s="20"/>
      <c r="IK342" s="20"/>
      <c r="IL342" s="20"/>
      <c r="IM342" s="20"/>
      <c r="IN342" s="20"/>
      <c r="IO342" s="20"/>
      <c r="IP342" s="20"/>
      <c r="IQ342" s="20"/>
      <c r="IR342" s="20"/>
      <c r="IS342" s="20"/>
      <c r="IT342" s="20"/>
      <c r="IU342" s="20"/>
    </row>
    <row r="343" spans="1:255" s="7" customFormat="1" ht="20.100000000000001" customHeight="1" x14ac:dyDescent="0.15">
      <c r="A343" s="12">
        <v>339</v>
      </c>
      <c r="B343" s="8" t="s">
        <v>148</v>
      </c>
      <c r="C343" s="51" t="s">
        <v>149</v>
      </c>
      <c r="D343" s="92" t="s">
        <v>1124</v>
      </c>
      <c r="E343" s="45" t="s">
        <v>1274</v>
      </c>
      <c r="F343" s="31">
        <v>20</v>
      </c>
      <c r="G343" s="14">
        <v>800</v>
      </c>
      <c r="H343" s="14">
        <v>4608</v>
      </c>
      <c r="I343" s="14">
        <v>1536</v>
      </c>
      <c r="J343" s="14">
        <v>1536</v>
      </c>
      <c r="K343" s="8">
        <v>7680</v>
      </c>
      <c r="L343" s="14">
        <v>1920</v>
      </c>
      <c r="M343" s="14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  <c r="AP343" s="20"/>
      <c r="AQ343" s="20"/>
      <c r="AR343" s="20"/>
      <c r="AS343" s="20"/>
      <c r="AT343" s="20"/>
      <c r="AU343" s="20"/>
      <c r="AV343" s="20"/>
      <c r="AW343" s="20"/>
      <c r="AX343" s="20"/>
      <c r="AY343" s="20"/>
      <c r="AZ343" s="20"/>
      <c r="BA343" s="20"/>
      <c r="BB343" s="20"/>
      <c r="BC343" s="20"/>
      <c r="BD343" s="20"/>
      <c r="BE343" s="20"/>
      <c r="BF343" s="20"/>
      <c r="BG343" s="20"/>
      <c r="BH343" s="20"/>
      <c r="BI343" s="20"/>
      <c r="BJ343" s="20"/>
      <c r="BK343" s="20"/>
      <c r="BL343" s="20"/>
      <c r="BM343" s="20"/>
      <c r="BN343" s="20"/>
      <c r="BO343" s="20"/>
      <c r="BP343" s="20"/>
      <c r="BQ343" s="20"/>
      <c r="BR343" s="20"/>
      <c r="BS343" s="20"/>
      <c r="BT343" s="20"/>
      <c r="BU343" s="20"/>
      <c r="BV343" s="20"/>
      <c r="BW343" s="20"/>
      <c r="BX343" s="20"/>
      <c r="BY343" s="20"/>
      <c r="BZ343" s="20"/>
      <c r="CA343" s="20"/>
      <c r="CB343" s="20"/>
      <c r="CC343" s="20"/>
      <c r="CD343" s="20"/>
      <c r="CE343" s="20"/>
      <c r="CF343" s="20"/>
      <c r="CG343" s="20"/>
      <c r="CH343" s="20"/>
      <c r="CI343" s="20"/>
      <c r="CJ343" s="20"/>
      <c r="CK343" s="20"/>
      <c r="CL343" s="20"/>
      <c r="CM343" s="20"/>
      <c r="CN343" s="20"/>
      <c r="CO343" s="20"/>
      <c r="CP343" s="20"/>
      <c r="CQ343" s="20"/>
      <c r="CR343" s="20"/>
      <c r="CS343" s="20"/>
      <c r="CT343" s="20"/>
      <c r="CU343" s="20"/>
      <c r="CV343" s="20"/>
      <c r="CW343" s="20"/>
      <c r="CX343" s="20"/>
      <c r="CY343" s="20"/>
      <c r="CZ343" s="20"/>
      <c r="DA343" s="20"/>
      <c r="DB343" s="20"/>
      <c r="DC343" s="20"/>
      <c r="DD343" s="20"/>
      <c r="DE343" s="20"/>
      <c r="DF343" s="20"/>
      <c r="DG343" s="20"/>
      <c r="DH343" s="20"/>
      <c r="DI343" s="20"/>
      <c r="DJ343" s="20"/>
      <c r="DK343" s="20"/>
      <c r="DL343" s="20"/>
      <c r="DM343" s="20"/>
      <c r="DN343" s="20"/>
      <c r="DO343" s="20"/>
      <c r="DP343" s="20"/>
      <c r="DQ343" s="20"/>
      <c r="DR343" s="20"/>
      <c r="DS343" s="20"/>
      <c r="DT343" s="20"/>
      <c r="DU343" s="20"/>
      <c r="DV343" s="20"/>
      <c r="DW343" s="20"/>
      <c r="DX343" s="20"/>
      <c r="DY343" s="20"/>
      <c r="DZ343" s="20"/>
      <c r="EA343" s="20"/>
      <c r="EB343" s="20"/>
      <c r="EC343" s="20"/>
      <c r="ED343" s="20"/>
      <c r="EE343" s="20"/>
      <c r="EF343" s="20"/>
      <c r="EG343" s="20"/>
      <c r="EH343" s="20"/>
      <c r="EI343" s="20"/>
      <c r="EJ343" s="20"/>
      <c r="EK343" s="20"/>
      <c r="EL343" s="20"/>
      <c r="EM343" s="20"/>
      <c r="EN343" s="20"/>
      <c r="EO343" s="20"/>
      <c r="EP343" s="20"/>
      <c r="EQ343" s="20"/>
      <c r="ER343" s="20"/>
      <c r="ES343" s="20"/>
      <c r="ET343" s="20"/>
      <c r="EU343" s="20"/>
      <c r="EV343" s="20"/>
      <c r="EW343" s="20"/>
      <c r="EX343" s="20"/>
      <c r="EY343" s="20"/>
      <c r="EZ343" s="20"/>
      <c r="FA343" s="20"/>
      <c r="FB343" s="20"/>
      <c r="FC343" s="20"/>
      <c r="FD343" s="20"/>
      <c r="FE343" s="20"/>
      <c r="FF343" s="20"/>
      <c r="FG343" s="20"/>
      <c r="FH343" s="20"/>
      <c r="FI343" s="20"/>
      <c r="FJ343" s="20"/>
      <c r="FK343" s="20"/>
      <c r="FL343" s="20"/>
      <c r="FM343" s="20"/>
      <c r="FN343" s="20"/>
      <c r="FO343" s="20"/>
      <c r="FP343" s="20"/>
      <c r="FQ343" s="20"/>
      <c r="FR343" s="20"/>
      <c r="FS343" s="20"/>
      <c r="FT343" s="20"/>
      <c r="FU343" s="20"/>
      <c r="FV343" s="20"/>
      <c r="FW343" s="20"/>
      <c r="FX343" s="20"/>
      <c r="FY343" s="20"/>
      <c r="FZ343" s="20"/>
      <c r="GA343" s="20"/>
      <c r="GB343" s="20"/>
      <c r="GC343" s="20"/>
      <c r="GD343" s="20"/>
      <c r="GE343" s="20"/>
      <c r="GF343" s="20"/>
      <c r="GG343" s="20"/>
      <c r="GH343" s="20"/>
      <c r="GI343" s="20"/>
      <c r="GJ343" s="20"/>
      <c r="GK343" s="20"/>
      <c r="GL343" s="20"/>
      <c r="GM343" s="20"/>
      <c r="GN343" s="20"/>
      <c r="GO343" s="20"/>
      <c r="GP343" s="20"/>
      <c r="GQ343" s="20"/>
      <c r="GR343" s="20"/>
      <c r="GS343" s="20"/>
      <c r="GT343" s="20"/>
      <c r="GU343" s="20"/>
      <c r="GV343" s="20"/>
      <c r="GW343" s="20"/>
      <c r="GX343" s="20"/>
      <c r="GY343" s="20"/>
      <c r="GZ343" s="20"/>
      <c r="HA343" s="20"/>
      <c r="HB343" s="20"/>
      <c r="HC343" s="20"/>
      <c r="HD343" s="20"/>
      <c r="HE343" s="20"/>
      <c r="HF343" s="20"/>
      <c r="HG343" s="20"/>
      <c r="HH343" s="20"/>
      <c r="HI343" s="20"/>
      <c r="HJ343" s="20"/>
      <c r="HK343" s="20"/>
      <c r="HL343" s="20"/>
      <c r="HM343" s="20"/>
      <c r="HN343" s="20"/>
      <c r="HO343" s="20"/>
      <c r="HP343" s="20"/>
      <c r="HQ343" s="20"/>
      <c r="HR343" s="20"/>
      <c r="HS343" s="20"/>
      <c r="HT343" s="20"/>
      <c r="HU343" s="20"/>
      <c r="HV343" s="20"/>
      <c r="HW343" s="20"/>
      <c r="HX343" s="20"/>
      <c r="HY343" s="20"/>
      <c r="HZ343" s="20"/>
      <c r="IA343" s="20"/>
      <c r="IB343" s="20"/>
      <c r="IC343" s="20"/>
      <c r="ID343" s="20"/>
      <c r="IE343" s="20"/>
      <c r="IF343" s="20"/>
      <c r="IG343" s="20"/>
      <c r="IH343" s="20"/>
      <c r="II343" s="20"/>
      <c r="IJ343" s="20"/>
      <c r="IK343" s="20"/>
      <c r="IL343" s="20"/>
      <c r="IM343" s="20"/>
      <c r="IN343" s="20"/>
      <c r="IO343" s="20"/>
      <c r="IP343" s="20"/>
      <c r="IQ343" s="20"/>
      <c r="IR343" s="20"/>
      <c r="IS343" s="20"/>
      <c r="IT343" s="20"/>
      <c r="IU343" s="20"/>
    </row>
    <row r="344" spans="1:255" s="7" customFormat="1" ht="20.100000000000001" customHeight="1" x14ac:dyDescent="0.15">
      <c r="A344" s="12">
        <v>340</v>
      </c>
      <c r="B344" s="8" t="s">
        <v>150</v>
      </c>
      <c r="C344" s="51" t="s">
        <v>151</v>
      </c>
      <c r="D344" s="92" t="s">
        <v>904</v>
      </c>
      <c r="E344" s="45" t="s">
        <v>1274</v>
      </c>
      <c r="F344" s="31">
        <v>21</v>
      </c>
      <c r="G344" s="14">
        <v>800</v>
      </c>
      <c r="H344" s="14">
        <v>4608</v>
      </c>
      <c r="I344" s="14">
        <v>1536</v>
      </c>
      <c r="J344" s="14">
        <v>1536</v>
      </c>
      <c r="K344" s="8">
        <v>7680</v>
      </c>
      <c r="L344" s="14">
        <v>1920</v>
      </c>
      <c r="M344" s="14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  <c r="AP344" s="20"/>
      <c r="AQ344" s="20"/>
      <c r="AR344" s="20"/>
      <c r="AS344" s="20"/>
      <c r="AT344" s="20"/>
      <c r="AU344" s="20"/>
      <c r="AV344" s="20"/>
      <c r="AW344" s="20"/>
      <c r="AX344" s="20"/>
      <c r="AY344" s="20"/>
      <c r="AZ344" s="20"/>
      <c r="BA344" s="20"/>
      <c r="BB344" s="20"/>
      <c r="BC344" s="20"/>
      <c r="BD344" s="20"/>
      <c r="BE344" s="20"/>
      <c r="BF344" s="20"/>
      <c r="BG344" s="20"/>
      <c r="BH344" s="20"/>
      <c r="BI344" s="20"/>
      <c r="BJ344" s="20"/>
      <c r="BK344" s="20"/>
      <c r="BL344" s="20"/>
      <c r="BM344" s="20"/>
      <c r="BN344" s="20"/>
      <c r="BO344" s="20"/>
      <c r="BP344" s="20"/>
      <c r="BQ344" s="20"/>
      <c r="BR344" s="20"/>
      <c r="BS344" s="20"/>
      <c r="BT344" s="20"/>
      <c r="BU344" s="20"/>
      <c r="BV344" s="20"/>
      <c r="BW344" s="20"/>
      <c r="BX344" s="20"/>
      <c r="BY344" s="20"/>
      <c r="BZ344" s="20"/>
      <c r="CA344" s="20"/>
      <c r="CB344" s="20"/>
      <c r="CC344" s="20"/>
      <c r="CD344" s="20"/>
      <c r="CE344" s="20"/>
      <c r="CF344" s="20"/>
      <c r="CG344" s="20"/>
      <c r="CH344" s="20"/>
      <c r="CI344" s="20"/>
      <c r="CJ344" s="20"/>
      <c r="CK344" s="20"/>
      <c r="CL344" s="20"/>
      <c r="CM344" s="20"/>
      <c r="CN344" s="20"/>
      <c r="CO344" s="20"/>
      <c r="CP344" s="20"/>
      <c r="CQ344" s="20"/>
      <c r="CR344" s="20"/>
      <c r="CS344" s="20"/>
      <c r="CT344" s="20"/>
      <c r="CU344" s="20"/>
      <c r="CV344" s="20"/>
      <c r="CW344" s="20"/>
      <c r="CX344" s="20"/>
      <c r="CY344" s="20"/>
      <c r="CZ344" s="20"/>
      <c r="DA344" s="20"/>
      <c r="DB344" s="20"/>
      <c r="DC344" s="20"/>
      <c r="DD344" s="20"/>
      <c r="DE344" s="20"/>
      <c r="DF344" s="20"/>
      <c r="DG344" s="20"/>
      <c r="DH344" s="20"/>
      <c r="DI344" s="20"/>
      <c r="DJ344" s="20"/>
      <c r="DK344" s="20"/>
      <c r="DL344" s="20"/>
      <c r="DM344" s="20"/>
      <c r="DN344" s="20"/>
      <c r="DO344" s="20"/>
      <c r="DP344" s="20"/>
      <c r="DQ344" s="20"/>
      <c r="DR344" s="20"/>
      <c r="DS344" s="20"/>
      <c r="DT344" s="20"/>
      <c r="DU344" s="20"/>
      <c r="DV344" s="20"/>
      <c r="DW344" s="20"/>
      <c r="DX344" s="20"/>
      <c r="DY344" s="20"/>
      <c r="DZ344" s="20"/>
      <c r="EA344" s="20"/>
      <c r="EB344" s="20"/>
      <c r="EC344" s="20"/>
      <c r="ED344" s="20"/>
      <c r="EE344" s="20"/>
      <c r="EF344" s="20"/>
      <c r="EG344" s="20"/>
      <c r="EH344" s="20"/>
      <c r="EI344" s="20"/>
      <c r="EJ344" s="20"/>
      <c r="EK344" s="20"/>
      <c r="EL344" s="20"/>
      <c r="EM344" s="20"/>
      <c r="EN344" s="20"/>
      <c r="EO344" s="20"/>
      <c r="EP344" s="20"/>
      <c r="EQ344" s="20"/>
      <c r="ER344" s="20"/>
      <c r="ES344" s="20"/>
      <c r="ET344" s="20"/>
      <c r="EU344" s="20"/>
      <c r="EV344" s="20"/>
      <c r="EW344" s="20"/>
      <c r="EX344" s="20"/>
      <c r="EY344" s="20"/>
      <c r="EZ344" s="20"/>
      <c r="FA344" s="20"/>
      <c r="FB344" s="20"/>
      <c r="FC344" s="20"/>
      <c r="FD344" s="20"/>
      <c r="FE344" s="20"/>
      <c r="FF344" s="20"/>
      <c r="FG344" s="20"/>
      <c r="FH344" s="20"/>
      <c r="FI344" s="20"/>
      <c r="FJ344" s="20"/>
      <c r="FK344" s="20"/>
      <c r="FL344" s="20"/>
      <c r="FM344" s="20"/>
      <c r="FN344" s="20"/>
      <c r="FO344" s="20"/>
      <c r="FP344" s="20"/>
      <c r="FQ344" s="20"/>
      <c r="FR344" s="20"/>
      <c r="FS344" s="20"/>
      <c r="FT344" s="20"/>
      <c r="FU344" s="20"/>
      <c r="FV344" s="20"/>
      <c r="FW344" s="20"/>
      <c r="FX344" s="20"/>
      <c r="FY344" s="20"/>
      <c r="FZ344" s="20"/>
      <c r="GA344" s="20"/>
      <c r="GB344" s="20"/>
      <c r="GC344" s="20"/>
      <c r="GD344" s="20"/>
      <c r="GE344" s="20"/>
      <c r="GF344" s="20"/>
      <c r="GG344" s="20"/>
      <c r="GH344" s="20"/>
      <c r="GI344" s="20"/>
      <c r="GJ344" s="20"/>
      <c r="GK344" s="20"/>
      <c r="GL344" s="20"/>
      <c r="GM344" s="20"/>
      <c r="GN344" s="20"/>
      <c r="GO344" s="20"/>
      <c r="GP344" s="20"/>
      <c r="GQ344" s="20"/>
      <c r="GR344" s="20"/>
      <c r="GS344" s="20"/>
      <c r="GT344" s="20"/>
      <c r="GU344" s="20"/>
      <c r="GV344" s="20"/>
      <c r="GW344" s="20"/>
      <c r="GX344" s="20"/>
      <c r="GY344" s="20"/>
      <c r="GZ344" s="20"/>
      <c r="HA344" s="20"/>
      <c r="HB344" s="20"/>
      <c r="HC344" s="20"/>
      <c r="HD344" s="20"/>
      <c r="HE344" s="20"/>
      <c r="HF344" s="20"/>
      <c r="HG344" s="20"/>
      <c r="HH344" s="20"/>
      <c r="HI344" s="20"/>
      <c r="HJ344" s="20"/>
      <c r="HK344" s="20"/>
      <c r="HL344" s="20"/>
      <c r="HM344" s="20"/>
      <c r="HN344" s="20"/>
      <c r="HO344" s="20"/>
      <c r="HP344" s="20"/>
      <c r="HQ344" s="20"/>
      <c r="HR344" s="20"/>
      <c r="HS344" s="20"/>
      <c r="HT344" s="20"/>
      <c r="HU344" s="20"/>
      <c r="HV344" s="20"/>
      <c r="HW344" s="20"/>
      <c r="HX344" s="20"/>
      <c r="HY344" s="20"/>
      <c r="HZ344" s="20"/>
      <c r="IA344" s="20"/>
      <c r="IB344" s="20"/>
      <c r="IC344" s="20"/>
      <c r="ID344" s="20"/>
      <c r="IE344" s="20"/>
      <c r="IF344" s="20"/>
      <c r="IG344" s="20"/>
      <c r="IH344" s="20"/>
      <c r="II344" s="20"/>
      <c r="IJ344" s="20"/>
      <c r="IK344" s="20"/>
      <c r="IL344" s="20"/>
      <c r="IM344" s="20"/>
      <c r="IN344" s="20"/>
      <c r="IO344" s="20"/>
      <c r="IP344" s="20"/>
      <c r="IQ344" s="20"/>
      <c r="IR344" s="20"/>
      <c r="IS344" s="20"/>
      <c r="IT344" s="20"/>
      <c r="IU344" s="20"/>
    </row>
    <row r="345" spans="1:255" s="7" customFormat="1" ht="20.100000000000001" customHeight="1" x14ac:dyDescent="0.15">
      <c r="A345" s="12">
        <v>341</v>
      </c>
      <c r="B345" s="8" t="s">
        <v>152</v>
      </c>
      <c r="C345" s="51" t="s">
        <v>140</v>
      </c>
      <c r="D345" s="92" t="s">
        <v>1125</v>
      </c>
      <c r="E345" s="45" t="s">
        <v>1274</v>
      </c>
      <c r="F345" s="31">
        <v>21</v>
      </c>
      <c r="G345" s="14">
        <v>800</v>
      </c>
      <c r="H345" s="14">
        <v>4608</v>
      </c>
      <c r="I345" s="14">
        <v>1536</v>
      </c>
      <c r="J345" s="14">
        <v>1536</v>
      </c>
      <c r="K345" s="8">
        <v>7680</v>
      </c>
      <c r="L345" s="14">
        <v>1920</v>
      </c>
      <c r="M345" s="14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  <c r="AP345" s="20"/>
      <c r="AQ345" s="20"/>
      <c r="AR345" s="20"/>
      <c r="AS345" s="20"/>
      <c r="AT345" s="20"/>
      <c r="AU345" s="20"/>
      <c r="AV345" s="20"/>
      <c r="AW345" s="20"/>
      <c r="AX345" s="20"/>
      <c r="AY345" s="20"/>
      <c r="AZ345" s="20"/>
      <c r="BA345" s="20"/>
      <c r="BB345" s="20"/>
      <c r="BC345" s="20"/>
      <c r="BD345" s="20"/>
      <c r="BE345" s="20"/>
      <c r="BF345" s="20"/>
      <c r="BG345" s="20"/>
      <c r="BH345" s="20"/>
      <c r="BI345" s="20"/>
      <c r="BJ345" s="20"/>
      <c r="BK345" s="20"/>
      <c r="BL345" s="20"/>
      <c r="BM345" s="20"/>
      <c r="BN345" s="20"/>
      <c r="BO345" s="20"/>
      <c r="BP345" s="20"/>
      <c r="BQ345" s="20"/>
      <c r="BR345" s="20"/>
      <c r="BS345" s="20"/>
      <c r="BT345" s="20"/>
      <c r="BU345" s="20"/>
      <c r="BV345" s="20"/>
      <c r="BW345" s="20"/>
      <c r="BX345" s="20"/>
      <c r="BY345" s="20"/>
      <c r="BZ345" s="20"/>
      <c r="CA345" s="20"/>
      <c r="CB345" s="20"/>
      <c r="CC345" s="20"/>
      <c r="CD345" s="20"/>
      <c r="CE345" s="20"/>
      <c r="CF345" s="20"/>
      <c r="CG345" s="20"/>
      <c r="CH345" s="20"/>
      <c r="CI345" s="20"/>
      <c r="CJ345" s="20"/>
      <c r="CK345" s="20"/>
      <c r="CL345" s="20"/>
      <c r="CM345" s="20"/>
      <c r="CN345" s="20"/>
      <c r="CO345" s="20"/>
      <c r="CP345" s="20"/>
      <c r="CQ345" s="20"/>
      <c r="CR345" s="20"/>
      <c r="CS345" s="20"/>
      <c r="CT345" s="20"/>
      <c r="CU345" s="20"/>
      <c r="CV345" s="20"/>
      <c r="CW345" s="20"/>
      <c r="CX345" s="20"/>
      <c r="CY345" s="20"/>
      <c r="CZ345" s="20"/>
      <c r="DA345" s="20"/>
      <c r="DB345" s="20"/>
      <c r="DC345" s="20"/>
      <c r="DD345" s="20"/>
      <c r="DE345" s="20"/>
      <c r="DF345" s="20"/>
      <c r="DG345" s="20"/>
      <c r="DH345" s="20"/>
      <c r="DI345" s="20"/>
      <c r="DJ345" s="20"/>
      <c r="DK345" s="20"/>
      <c r="DL345" s="20"/>
      <c r="DM345" s="20"/>
      <c r="DN345" s="20"/>
      <c r="DO345" s="20"/>
      <c r="DP345" s="20"/>
      <c r="DQ345" s="20"/>
      <c r="DR345" s="20"/>
      <c r="DS345" s="20"/>
      <c r="DT345" s="20"/>
      <c r="DU345" s="20"/>
      <c r="DV345" s="20"/>
      <c r="DW345" s="20"/>
      <c r="DX345" s="20"/>
      <c r="DY345" s="20"/>
      <c r="DZ345" s="20"/>
      <c r="EA345" s="20"/>
      <c r="EB345" s="20"/>
      <c r="EC345" s="20"/>
      <c r="ED345" s="20"/>
      <c r="EE345" s="20"/>
      <c r="EF345" s="20"/>
      <c r="EG345" s="20"/>
      <c r="EH345" s="20"/>
      <c r="EI345" s="20"/>
      <c r="EJ345" s="20"/>
      <c r="EK345" s="20"/>
      <c r="EL345" s="20"/>
      <c r="EM345" s="20"/>
      <c r="EN345" s="20"/>
      <c r="EO345" s="20"/>
      <c r="EP345" s="20"/>
      <c r="EQ345" s="20"/>
      <c r="ER345" s="20"/>
      <c r="ES345" s="20"/>
      <c r="ET345" s="20"/>
      <c r="EU345" s="20"/>
      <c r="EV345" s="20"/>
      <c r="EW345" s="20"/>
      <c r="EX345" s="20"/>
      <c r="EY345" s="20"/>
      <c r="EZ345" s="20"/>
      <c r="FA345" s="20"/>
      <c r="FB345" s="20"/>
      <c r="FC345" s="20"/>
      <c r="FD345" s="20"/>
      <c r="FE345" s="20"/>
      <c r="FF345" s="20"/>
      <c r="FG345" s="20"/>
      <c r="FH345" s="20"/>
      <c r="FI345" s="20"/>
      <c r="FJ345" s="20"/>
      <c r="FK345" s="20"/>
      <c r="FL345" s="20"/>
      <c r="FM345" s="20"/>
      <c r="FN345" s="20"/>
      <c r="FO345" s="20"/>
      <c r="FP345" s="20"/>
      <c r="FQ345" s="20"/>
      <c r="FR345" s="20"/>
      <c r="FS345" s="20"/>
      <c r="FT345" s="20"/>
      <c r="FU345" s="20"/>
      <c r="FV345" s="20"/>
      <c r="FW345" s="20"/>
      <c r="FX345" s="20"/>
      <c r="FY345" s="20"/>
      <c r="FZ345" s="20"/>
      <c r="GA345" s="20"/>
      <c r="GB345" s="20"/>
      <c r="GC345" s="20"/>
      <c r="GD345" s="20"/>
      <c r="GE345" s="20"/>
      <c r="GF345" s="20"/>
      <c r="GG345" s="20"/>
      <c r="GH345" s="20"/>
      <c r="GI345" s="20"/>
      <c r="GJ345" s="20"/>
      <c r="GK345" s="20"/>
      <c r="GL345" s="20"/>
      <c r="GM345" s="20"/>
      <c r="GN345" s="20"/>
      <c r="GO345" s="20"/>
      <c r="GP345" s="20"/>
      <c r="GQ345" s="20"/>
      <c r="GR345" s="20"/>
      <c r="GS345" s="20"/>
      <c r="GT345" s="20"/>
      <c r="GU345" s="20"/>
      <c r="GV345" s="20"/>
      <c r="GW345" s="20"/>
      <c r="GX345" s="20"/>
      <c r="GY345" s="20"/>
      <c r="GZ345" s="20"/>
      <c r="HA345" s="20"/>
      <c r="HB345" s="20"/>
      <c r="HC345" s="20"/>
      <c r="HD345" s="20"/>
      <c r="HE345" s="20"/>
      <c r="HF345" s="20"/>
      <c r="HG345" s="20"/>
      <c r="HH345" s="20"/>
      <c r="HI345" s="20"/>
      <c r="HJ345" s="20"/>
      <c r="HK345" s="20"/>
      <c r="HL345" s="20"/>
      <c r="HM345" s="20"/>
      <c r="HN345" s="20"/>
      <c r="HO345" s="20"/>
      <c r="HP345" s="20"/>
      <c r="HQ345" s="20"/>
      <c r="HR345" s="20"/>
      <c r="HS345" s="20"/>
      <c r="HT345" s="20"/>
      <c r="HU345" s="20"/>
      <c r="HV345" s="20"/>
      <c r="HW345" s="20"/>
      <c r="HX345" s="20"/>
      <c r="HY345" s="20"/>
      <c r="HZ345" s="20"/>
      <c r="IA345" s="20"/>
      <c r="IB345" s="20"/>
      <c r="IC345" s="20"/>
      <c r="ID345" s="20"/>
      <c r="IE345" s="20"/>
      <c r="IF345" s="20"/>
      <c r="IG345" s="20"/>
      <c r="IH345" s="20"/>
      <c r="II345" s="20"/>
      <c r="IJ345" s="20"/>
      <c r="IK345" s="20"/>
      <c r="IL345" s="20"/>
      <c r="IM345" s="20"/>
      <c r="IN345" s="20"/>
      <c r="IO345" s="20"/>
      <c r="IP345" s="20"/>
      <c r="IQ345" s="20"/>
      <c r="IR345" s="20"/>
      <c r="IS345" s="20"/>
      <c r="IT345" s="20"/>
      <c r="IU345" s="20"/>
    </row>
    <row r="346" spans="1:255" s="7" customFormat="1" ht="20.100000000000001" customHeight="1" x14ac:dyDescent="0.15">
      <c r="A346" s="12">
        <v>342</v>
      </c>
      <c r="B346" s="8" t="s">
        <v>153</v>
      </c>
      <c r="C346" s="51" t="s">
        <v>154</v>
      </c>
      <c r="D346" s="92" t="s">
        <v>1126</v>
      </c>
      <c r="E346" s="45" t="s">
        <v>1274</v>
      </c>
      <c r="F346" s="31">
        <v>23</v>
      </c>
      <c r="G346" s="14">
        <v>800</v>
      </c>
      <c r="H346" s="14">
        <v>4608</v>
      </c>
      <c r="I346" s="14">
        <v>1536</v>
      </c>
      <c r="J346" s="14">
        <v>1536</v>
      </c>
      <c r="K346" s="8">
        <v>7680</v>
      </c>
      <c r="L346" s="14">
        <v>1920</v>
      </c>
      <c r="M346" s="14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  <c r="AP346" s="20"/>
      <c r="AQ346" s="20"/>
      <c r="AR346" s="20"/>
      <c r="AS346" s="20"/>
      <c r="AT346" s="20"/>
      <c r="AU346" s="20"/>
      <c r="AV346" s="20"/>
      <c r="AW346" s="20"/>
      <c r="AX346" s="20"/>
      <c r="AY346" s="20"/>
      <c r="AZ346" s="20"/>
      <c r="BA346" s="20"/>
      <c r="BB346" s="20"/>
      <c r="BC346" s="20"/>
      <c r="BD346" s="20"/>
      <c r="BE346" s="20"/>
      <c r="BF346" s="20"/>
      <c r="BG346" s="20"/>
      <c r="BH346" s="20"/>
      <c r="BI346" s="20"/>
      <c r="BJ346" s="20"/>
      <c r="BK346" s="20"/>
      <c r="BL346" s="20"/>
      <c r="BM346" s="20"/>
      <c r="BN346" s="20"/>
      <c r="BO346" s="20"/>
      <c r="BP346" s="20"/>
      <c r="BQ346" s="20"/>
      <c r="BR346" s="20"/>
      <c r="BS346" s="20"/>
      <c r="BT346" s="20"/>
      <c r="BU346" s="20"/>
      <c r="BV346" s="20"/>
      <c r="BW346" s="20"/>
      <c r="BX346" s="20"/>
      <c r="BY346" s="20"/>
      <c r="BZ346" s="20"/>
      <c r="CA346" s="20"/>
      <c r="CB346" s="20"/>
      <c r="CC346" s="20"/>
      <c r="CD346" s="20"/>
      <c r="CE346" s="20"/>
      <c r="CF346" s="20"/>
      <c r="CG346" s="20"/>
      <c r="CH346" s="20"/>
      <c r="CI346" s="20"/>
      <c r="CJ346" s="20"/>
      <c r="CK346" s="20"/>
      <c r="CL346" s="20"/>
      <c r="CM346" s="20"/>
      <c r="CN346" s="20"/>
      <c r="CO346" s="20"/>
      <c r="CP346" s="20"/>
      <c r="CQ346" s="20"/>
      <c r="CR346" s="20"/>
      <c r="CS346" s="20"/>
      <c r="CT346" s="20"/>
      <c r="CU346" s="20"/>
      <c r="CV346" s="20"/>
      <c r="CW346" s="20"/>
      <c r="CX346" s="20"/>
      <c r="CY346" s="20"/>
      <c r="CZ346" s="20"/>
      <c r="DA346" s="20"/>
      <c r="DB346" s="20"/>
      <c r="DC346" s="20"/>
      <c r="DD346" s="20"/>
      <c r="DE346" s="20"/>
      <c r="DF346" s="20"/>
      <c r="DG346" s="20"/>
      <c r="DH346" s="20"/>
      <c r="DI346" s="20"/>
      <c r="DJ346" s="20"/>
      <c r="DK346" s="20"/>
      <c r="DL346" s="20"/>
      <c r="DM346" s="20"/>
      <c r="DN346" s="20"/>
      <c r="DO346" s="20"/>
      <c r="DP346" s="20"/>
      <c r="DQ346" s="20"/>
      <c r="DR346" s="20"/>
      <c r="DS346" s="20"/>
      <c r="DT346" s="20"/>
      <c r="DU346" s="20"/>
      <c r="DV346" s="20"/>
      <c r="DW346" s="20"/>
      <c r="DX346" s="20"/>
      <c r="DY346" s="20"/>
      <c r="DZ346" s="20"/>
      <c r="EA346" s="20"/>
      <c r="EB346" s="20"/>
      <c r="EC346" s="20"/>
      <c r="ED346" s="20"/>
      <c r="EE346" s="20"/>
      <c r="EF346" s="20"/>
      <c r="EG346" s="20"/>
      <c r="EH346" s="20"/>
      <c r="EI346" s="20"/>
      <c r="EJ346" s="20"/>
      <c r="EK346" s="20"/>
      <c r="EL346" s="20"/>
      <c r="EM346" s="20"/>
      <c r="EN346" s="20"/>
      <c r="EO346" s="20"/>
      <c r="EP346" s="20"/>
      <c r="EQ346" s="20"/>
      <c r="ER346" s="20"/>
      <c r="ES346" s="20"/>
      <c r="ET346" s="20"/>
      <c r="EU346" s="20"/>
      <c r="EV346" s="20"/>
      <c r="EW346" s="20"/>
      <c r="EX346" s="20"/>
      <c r="EY346" s="20"/>
      <c r="EZ346" s="20"/>
      <c r="FA346" s="20"/>
      <c r="FB346" s="20"/>
      <c r="FC346" s="20"/>
      <c r="FD346" s="20"/>
      <c r="FE346" s="20"/>
      <c r="FF346" s="20"/>
      <c r="FG346" s="20"/>
      <c r="FH346" s="20"/>
      <c r="FI346" s="20"/>
      <c r="FJ346" s="20"/>
      <c r="FK346" s="20"/>
      <c r="FL346" s="20"/>
      <c r="FM346" s="20"/>
      <c r="FN346" s="20"/>
      <c r="FO346" s="20"/>
      <c r="FP346" s="20"/>
      <c r="FQ346" s="20"/>
      <c r="FR346" s="20"/>
      <c r="FS346" s="20"/>
      <c r="FT346" s="20"/>
      <c r="FU346" s="20"/>
      <c r="FV346" s="20"/>
      <c r="FW346" s="20"/>
      <c r="FX346" s="20"/>
      <c r="FY346" s="20"/>
      <c r="FZ346" s="20"/>
      <c r="GA346" s="20"/>
      <c r="GB346" s="20"/>
      <c r="GC346" s="20"/>
      <c r="GD346" s="20"/>
      <c r="GE346" s="20"/>
      <c r="GF346" s="20"/>
      <c r="GG346" s="20"/>
      <c r="GH346" s="20"/>
      <c r="GI346" s="20"/>
      <c r="GJ346" s="20"/>
      <c r="GK346" s="20"/>
      <c r="GL346" s="20"/>
      <c r="GM346" s="20"/>
      <c r="GN346" s="20"/>
      <c r="GO346" s="20"/>
      <c r="GP346" s="20"/>
      <c r="GQ346" s="20"/>
      <c r="GR346" s="20"/>
      <c r="GS346" s="20"/>
      <c r="GT346" s="20"/>
      <c r="GU346" s="20"/>
      <c r="GV346" s="20"/>
      <c r="GW346" s="20"/>
      <c r="GX346" s="20"/>
      <c r="GY346" s="20"/>
      <c r="GZ346" s="20"/>
      <c r="HA346" s="20"/>
      <c r="HB346" s="20"/>
      <c r="HC346" s="20"/>
      <c r="HD346" s="20"/>
      <c r="HE346" s="20"/>
      <c r="HF346" s="20"/>
      <c r="HG346" s="20"/>
      <c r="HH346" s="20"/>
      <c r="HI346" s="20"/>
      <c r="HJ346" s="20"/>
      <c r="HK346" s="20"/>
      <c r="HL346" s="20"/>
      <c r="HM346" s="20"/>
      <c r="HN346" s="20"/>
      <c r="HO346" s="20"/>
      <c r="HP346" s="20"/>
      <c r="HQ346" s="20"/>
      <c r="HR346" s="20"/>
      <c r="HS346" s="20"/>
      <c r="HT346" s="20"/>
      <c r="HU346" s="20"/>
      <c r="HV346" s="20"/>
      <c r="HW346" s="20"/>
      <c r="HX346" s="20"/>
      <c r="HY346" s="20"/>
      <c r="HZ346" s="20"/>
      <c r="IA346" s="20"/>
      <c r="IB346" s="20"/>
      <c r="IC346" s="20"/>
      <c r="ID346" s="20"/>
      <c r="IE346" s="20"/>
      <c r="IF346" s="20"/>
      <c r="IG346" s="20"/>
      <c r="IH346" s="20"/>
      <c r="II346" s="20"/>
      <c r="IJ346" s="20"/>
      <c r="IK346" s="20"/>
      <c r="IL346" s="20"/>
      <c r="IM346" s="20"/>
      <c r="IN346" s="20"/>
      <c r="IO346" s="20"/>
      <c r="IP346" s="20"/>
      <c r="IQ346" s="20"/>
      <c r="IR346" s="20"/>
      <c r="IS346" s="20"/>
      <c r="IT346" s="20"/>
      <c r="IU346" s="20"/>
    </row>
    <row r="347" spans="1:255" s="7" customFormat="1" ht="20.100000000000001" customHeight="1" x14ac:dyDescent="0.15">
      <c r="A347" s="12">
        <v>343</v>
      </c>
      <c r="B347" s="8" t="s">
        <v>155</v>
      </c>
      <c r="C347" s="51" t="s">
        <v>156</v>
      </c>
      <c r="D347" s="92" t="s">
        <v>877</v>
      </c>
      <c r="E347" s="45" t="s">
        <v>1274</v>
      </c>
      <c r="F347" s="31">
        <v>23</v>
      </c>
      <c r="G347" s="14">
        <v>800</v>
      </c>
      <c r="H347" s="14">
        <v>4608</v>
      </c>
      <c r="I347" s="14">
        <v>1536</v>
      </c>
      <c r="J347" s="14">
        <v>1536</v>
      </c>
      <c r="K347" s="8">
        <v>7680</v>
      </c>
      <c r="L347" s="14">
        <v>1920</v>
      </c>
      <c r="M347" s="14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  <c r="AV347" s="20"/>
      <c r="AW347" s="20"/>
      <c r="AX347" s="20"/>
      <c r="AY347" s="20"/>
      <c r="AZ347" s="20"/>
      <c r="BA347" s="20"/>
      <c r="BB347" s="20"/>
      <c r="BC347" s="20"/>
      <c r="BD347" s="20"/>
      <c r="BE347" s="20"/>
      <c r="BF347" s="20"/>
      <c r="BG347" s="20"/>
      <c r="BH347" s="20"/>
      <c r="BI347" s="20"/>
      <c r="BJ347" s="20"/>
      <c r="BK347" s="20"/>
      <c r="BL347" s="20"/>
      <c r="BM347" s="20"/>
      <c r="BN347" s="20"/>
      <c r="BO347" s="20"/>
      <c r="BP347" s="20"/>
      <c r="BQ347" s="20"/>
      <c r="BR347" s="20"/>
      <c r="BS347" s="20"/>
      <c r="BT347" s="20"/>
      <c r="BU347" s="20"/>
      <c r="BV347" s="20"/>
      <c r="BW347" s="20"/>
      <c r="BX347" s="20"/>
      <c r="BY347" s="20"/>
      <c r="BZ347" s="20"/>
      <c r="CA347" s="20"/>
      <c r="CB347" s="20"/>
      <c r="CC347" s="20"/>
      <c r="CD347" s="20"/>
      <c r="CE347" s="20"/>
      <c r="CF347" s="20"/>
      <c r="CG347" s="20"/>
      <c r="CH347" s="20"/>
      <c r="CI347" s="20"/>
      <c r="CJ347" s="20"/>
      <c r="CK347" s="20"/>
      <c r="CL347" s="20"/>
      <c r="CM347" s="20"/>
      <c r="CN347" s="20"/>
      <c r="CO347" s="20"/>
      <c r="CP347" s="20"/>
      <c r="CQ347" s="20"/>
      <c r="CR347" s="20"/>
      <c r="CS347" s="20"/>
      <c r="CT347" s="20"/>
      <c r="CU347" s="20"/>
      <c r="CV347" s="20"/>
      <c r="CW347" s="20"/>
      <c r="CX347" s="20"/>
      <c r="CY347" s="20"/>
      <c r="CZ347" s="20"/>
      <c r="DA347" s="20"/>
      <c r="DB347" s="20"/>
      <c r="DC347" s="20"/>
      <c r="DD347" s="20"/>
      <c r="DE347" s="20"/>
      <c r="DF347" s="20"/>
      <c r="DG347" s="20"/>
      <c r="DH347" s="20"/>
      <c r="DI347" s="20"/>
      <c r="DJ347" s="20"/>
      <c r="DK347" s="20"/>
      <c r="DL347" s="20"/>
      <c r="DM347" s="20"/>
      <c r="DN347" s="20"/>
      <c r="DO347" s="20"/>
      <c r="DP347" s="20"/>
      <c r="DQ347" s="20"/>
      <c r="DR347" s="20"/>
      <c r="DS347" s="20"/>
      <c r="DT347" s="20"/>
      <c r="DU347" s="20"/>
      <c r="DV347" s="20"/>
      <c r="DW347" s="20"/>
      <c r="DX347" s="20"/>
      <c r="DY347" s="20"/>
      <c r="DZ347" s="20"/>
      <c r="EA347" s="20"/>
      <c r="EB347" s="20"/>
      <c r="EC347" s="20"/>
      <c r="ED347" s="20"/>
      <c r="EE347" s="20"/>
      <c r="EF347" s="20"/>
      <c r="EG347" s="20"/>
      <c r="EH347" s="20"/>
      <c r="EI347" s="20"/>
      <c r="EJ347" s="20"/>
      <c r="EK347" s="20"/>
      <c r="EL347" s="20"/>
      <c r="EM347" s="20"/>
      <c r="EN347" s="20"/>
      <c r="EO347" s="20"/>
      <c r="EP347" s="20"/>
      <c r="EQ347" s="20"/>
      <c r="ER347" s="20"/>
      <c r="ES347" s="20"/>
      <c r="ET347" s="20"/>
      <c r="EU347" s="20"/>
      <c r="EV347" s="20"/>
      <c r="EW347" s="20"/>
      <c r="EX347" s="20"/>
      <c r="EY347" s="20"/>
      <c r="EZ347" s="20"/>
      <c r="FA347" s="20"/>
      <c r="FB347" s="20"/>
      <c r="FC347" s="20"/>
      <c r="FD347" s="20"/>
      <c r="FE347" s="20"/>
      <c r="FF347" s="20"/>
      <c r="FG347" s="20"/>
      <c r="FH347" s="20"/>
      <c r="FI347" s="20"/>
      <c r="FJ347" s="20"/>
      <c r="FK347" s="20"/>
      <c r="FL347" s="20"/>
      <c r="FM347" s="20"/>
      <c r="FN347" s="20"/>
      <c r="FO347" s="20"/>
      <c r="FP347" s="20"/>
      <c r="FQ347" s="20"/>
      <c r="FR347" s="20"/>
      <c r="FS347" s="20"/>
      <c r="FT347" s="20"/>
      <c r="FU347" s="20"/>
      <c r="FV347" s="20"/>
      <c r="FW347" s="20"/>
      <c r="FX347" s="20"/>
      <c r="FY347" s="20"/>
      <c r="FZ347" s="20"/>
      <c r="GA347" s="20"/>
      <c r="GB347" s="20"/>
      <c r="GC347" s="20"/>
      <c r="GD347" s="20"/>
      <c r="GE347" s="20"/>
      <c r="GF347" s="20"/>
      <c r="GG347" s="20"/>
      <c r="GH347" s="20"/>
      <c r="GI347" s="20"/>
      <c r="GJ347" s="20"/>
      <c r="GK347" s="20"/>
      <c r="GL347" s="20"/>
      <c r="GM347" s="20"/>
      <c r="GN347" s="20"/>
      <c r="GO347" s="20"/>
      <c r="GP347" s="20"/>
      <c r="GQ347" s="20"/>
      <c r="GR347" s="20"/>
      <c r="GS347" s="20"/>
      <c r="GT347" s="20"/>
      <c r="GU347" s="20"/>
      <c r="GV347" s="20"/>
      <c r="GW347" s="20"/>
      <c r="GX347" s="20"/>
      <c r="GY347" s="20"/>
      <c r="GZ347" s="20"/>
      <c r="HA347" s="20"/>
      <c r="HB347" s="20"/>
      <c r="HC347" s="20"/>
      <c r="HD347" s="20"/>
      <c r="HE347" s="20"/>
      <c r="HF347" s="20"/>
      <c r="HG347" s="20"/>
      <c r="HH347" s="20"/>
      <c r="HI347" s="20"/>
      <c r="HJ347" s="20"/>
      <c r="HK347" s="20"/>
      <c r="HL347" s="20"/>
      <c r="HM347" s="20"/>
      <c r="HN347" s="20"/>
      <c r="HO347" s="20"/>
      <c r="HP347" s="20"/>
      <c r="HQ347" s="20"/>
      <c r="HR347" s="20"/>
      <c r="HS347" s="20"/>
      <c r="HT347" s="20"/>
      <c r="HU347" s="20"/>
      <c r="HV347" s="20"/>
      <c r="HW347" s="20"/>
      <c r="HX347" s="20"/>
      <c r="HY347" s="20"/>
      <c r="HZ347" s="20"/>
      <c r="IA347" s="20"/>
      <c r="IB347" s="20"/>
      <c r="IC347" s="20"/>
      <c r="ID347" s="20"/>
      <c r="IE347" s="20"/>
      <c r="IF347" s="20"/>
      <c r="IG347" s="20"/>
      <c r="IH347" s="20"/>
      <c r="II347" s="20"/>
      <c r="IJ347" s="20"/>
      <c r="IK347" s="20"/>
      <c r="IL347" s="20"/>
      <c r="IM347" s="20"/>
      <c r="IN347" s="20"/>
      <c r="IO347" s="20"/>
      <c r="IP347" s="20"/>
      <c r="IQ347" s="20"/>
      <c r="IR347" s="20"/>
      <c r="IS347" s="20"/>
      <c r="IT347" s="20"/>
      <c r="IU347" s="20"/>
    </row>
    <row r="348" spans="1:255" s="7" customFormat="1" ht="20.100000000000001" customHeight="1" x14ac:dyDescent="0.15">
      <c r="A348" s="12">
        <v>344</v>
      </c>
      <c r="B348" s="8" t="s">
        <v>157</v>
      </c>
      <c r="C348" s="51" t="s">
        <v>156</v>
      </c>
      <c r="D348" s="92" t="s">
        <v>1127</v>
      </c>
      <c r="E348" s="45" t="s">
        <v>1274</v>
      </c>
      <c r="F348" s="31">
        <v>27</v>
      </c>
      <c r="G348" s="14">
        <v>800</v>
      </c>
      <c r="H348" s="14">
        <v>4608</v>
      </c>
      <c r="I348" s="14">
        <v>1536</v>
      </c>
      <c r="J348" s="14">
        <v>1536</v>
      </c>
      <c r="K348" s="8">
        <v>7680</v>
      </c>
      <c r="L348" s="14">
        <v>1920</v>
      </c>
      <c r="M348" s="14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  <c r="AP348" s="20"/>
      <c r="AQ348" s="20"/>
      <c r="AR348" s="20"/>
      <c r="AS348" s="20"/>
      <c r="AT348" s="20"/>
      <c r="AU348" s="20"/>
      <c r="AV348" s="20"/>
      <c r="AW348" s="20"/>
      <c r="AX348" s="20"/>
      <c r="AY348" s="20"/>
      <c r="AZ348" s="20"/>
      <c r="BA348" s="20"/>
      <c r="BB348" s="20"/>
      <c r="BC348" s="20"/>
      <c r="BD348" s="20"/>
      <c r="BE348" s="20"/>
      <c r="BF348" s="20"/>
      <c r="BG348" s="20"/>
      <c r="BH348" s="20"/>
      <c r="BI348" s="20"/>
      <c r="BJ348" s="20"/>
      <c r="BK348" s="20"/>
      <c r="BL348" s="20"/>
      <c r="BM348" s="20"/>
      <c r="BN348" s="20"/>
      <c r="BO348" s="20"/>
      <c r="BP348" s="20"/>
      <c r="BQ348" s="20"/>
      <c r="BR348" s="20"/>
      <c r="BS348" s="20"/>
      <c r="BT348" s="20"/>
      <c r="BU348" s="20"/>
      <c r="BV348" s="20"/>
      <c r="BW348" s="20"/>
      <c r="BX348" s="20"/>
      <c r="BY348" s="20"/>
      <c r="BZ348" s="20"/>
      <c r="CA348" s="20"/>
      <c r="CB348" s="20"/>
      <c r="CC348" s="20"/>
      <c r="CD348" s="20"/>
      <c r="CE348" s="20"/>
      <c r="CF348" s="20"/>
      <c r="CG348" s="20"/>
      <c r="CH348" s="20"/>
      <c r="CI348" s="20"/>
      <c r="CJ348" s="20"/>
      <c r="CK348" s="20"/>
      <c r="CL348" s="20"/>
      <c r="CM348" s="20"/>
      <c r="CN348" s="20"/>
      <c r="CO348" s="20"/>
      <c r="CP348" s="20"/>
      <c r="CQ348" s="20"/>
      <c r="CR348" s="20"/>
      <c r="CS348" s="20"/>
      <c r="CT348" s="20"/>
      <c r="CU348" s="20"/>
      <c r="CV348" s="20"/>
      <c r="CW348" s="20"/>
      <c r="CX348" s="20"/>
      <c r="CY348" s="20"/>
      <c r="CZ348" s="20"/>
      <c r="DA348" s="20"/>
      <c r="DB348" s="20"/>
      <c r="DC348" s="20"/>
      <c r="DD348" s="20"/>
      <c r="DE348" s="20"/>
      <c r="DF348" s="20"/>
      <c r="DG348" s="20"/>
      <c r="DH348" s="20"/>
      <c r="DI348" s="20"/>
      <c r="DJ348" s="20"/>
      <c r="DK348" s="20"/>
      <c r="DL348" s="20"/>
      <c r="DM348" s="20"/>
      <c r="DN348" s="20"/>
      <c r="DO348" s="20"/>
      <c r="DP348" s="20"/>
      <c r="DQ348" s="20"/>
      <c r="DR348" s="20"/>
      <c r="DS348" s="20"/>
      <c r="DT348" s="20"/>
      <c r="DU348" s="20"/>
      <c r="DV348" s="20"/>
      <c r="DW348" s="20"/>
      <c r="DX348" s="20"/>
      <c r="DY348" s="20"/>
      <c r="DZ348" s="20"/>
      <c r="EA348" s="20"/>
      <c r="EB348" s="20"/>
      <c r="EC348" s="20"/>
      <c r="ED348" s="20"/>
      <c r="EE348" s="20"/>
      <c r="EF348" s="20"/>
      <c r="EG348" s="20"/>
      <c r="EH348" s="20"/>
      <c r="EI348" s="20"/>
      <c r="EJ348" s="20"/>
      <c r="EK348" s="20"/>
      <c r="EL348" s="20"/>
      <c r="EM348" s="20"/>
      <c r="EN348" s="20"/>
      <c r="EO348" s="20"/>
      <c r="EP348" s="20"/>
      <c r="EQ348" s="20"/>
      <c r="ER348" s="20"/>
      <c r="ES348" s="20"/>
      <c r="ET348" s="20"/>
      <c r="EU348" s="20"/>
      <c r="EV348" s="20"/>
      <c r="EW348" s="20"/>
      <c r="EX348" s="20"/>
      <c r="EY348" s="20"/>
      <c r="EZ348" s="20"/>
      <c r="FA348" s="20"/>
      <c r="FB348" s="20"/>
      <c r="FC348" s="20"/>
      <c r="FD348" s="20"/>
      <c r="FE348" s="20"/>
      <c r="FF348" s="20"/>
      <c r="FG348" s="20"/>
      <c r="FH348" s="20"/>
      <c r="FI348" s="20"/>
      <c r="FJ348" s="20"/>
      <c r="FK348" s="20"/>
      <c r="FL348" s="20"/>
      <c r="FM348" s="20"/>
      <c r="FN348" s="20"/>
      <c r="FO348" s="20"/>
      <c r="FP348" s="20"/>
      <c r="FQ348" s="20"/>
      <c r="FR348" s="20"/>
      <c r="FS348" s="20"/>
      <c r="FT348" s="20"/>
      <c r="FU348" s="20"/>
      <c r="FV348" s="20"/>
      <c r="FW348" s="20"/>
      <c r="FX348" s="20"/>
      <c r="FY348" s="20"/>
      <c r="FZ348" s="20"/>
      <c r="GA348" s="20"/>
      <c r="GB348" s="20"/>
      <c r="GC348" s="20"/>
      <c r="GD348" s="20"/>
      <c r="GE348" s="20"/>
      <c r="GF348" s="20"/>
      <c r="GG348" s="20"/>
      <c r="GH348" s="20"/>
      <c r="GI348" s="20"/>
      <c r="GJ348" s="20"/>
      <c r="GK348" s="20"/>
      <c r="GL348" s="20"/>
      <c r="GM348" s="20"/>
      <c r="GN348" s="20"/>
      <c r="GO348" s="20"/>
      <c r="GP348" s="20"/>
      <c r="GQ348" s="20"/>
      <c r="GR348" s="20"/>
      <c r="GS348" s="20"/>
      <c r="GT348" s="20"/>
      <c r="GU348" s="20"/>
      <c r="GV348" s="20"/>
      <c r="GW348" s="20"/>
      <c r="GX348" s="20"/>
      <c r="GY348" s="20"/>
      <c r="GZ348" s="20"/>
      <c r="HA348" s="20"/>
      <c r="HB348" s="20"/>
      <c r="HC348" s="20"/>
      <c r="HD348" s="20"/>
      <c r="HE348" s="20"/>
      <c r="HF348" s="20"/>
      <c r="HG348" s="20"/>
      <c r="HH348" s="20"/>
      <c r="HI348" s="20"/>
      <c r="HJ348" s="20"/>
      <c r="HK348" s="20"/>
      <c r="HL348" s="20"/>
      <c r="HM348" s="20"/>
      <c r="HN348" s="20"/>
      <c r="HO348" s="20"/>
      <c r="HP348" s="20"/>
      <c r="HQ348" s="20"/>
      <c r="HR348" s="20"/>
      <c r="HS348" s="20"/>
      <c r="HT348" s="20"/>
      <c r="HU348" s="20"/>
      <c r="HV348" s="20"/>
      <c r="HW348" s="20"/>
      <c r="HX348" s="20"/>
      <c r="HY348" s="20"/>
      <c r="HZ348" s="20"/>
      <c r="IA348" s="20"/>
      <c r="IB348" s="20"/>
      <c r="IC348" s="20"/>
      <c r="ID348" s="20"/>
      <c r="IE348" s="20"/>
      <c r="IF348" s="20"/>
      <c r="IG348" s="20"/>
      <c r="IH348" s="20"/>
      <c r="II348" s="20"/>
      <c r="IJ348" s="20"/>
      <c r="IK348" s="20"/>
      <c r="IL348" s="20"/>
      <c r="IM348" s="20"/>
      <c r="IN348" s="20"/>
      <c r="IO348" s="20"/>
      <c r="IP348" s="20"/>
      <c r="IQ348" s="20"/>
      <c r="IR348" s="20"/>
      <c r="IS348" s="20"/>
      <c r="IT348" s="20"/>
      <c r="IU348" s="20"/>
    </row>
    <row r="349" spans="1:255" s="7" customFormat="1" ht="20.100000000000001" customHeight="1" x14ac:dyDescent="0.15">
      <c r="A349" s="12">
        <v>345</v>
      </c>
      <c r="B349" s="8" t="s">
        <v>158</v>
      </c>
      <c r="C349" s="51" t="s">
        <v>159</v>
      </c>
      <c r="D349" s="92" t="s">
        <v>1128</v>
      </c>
      <c r="E349" s="45" t="s">
        <v>1274</v>
      </c>
      <c r="F349" s="31">
        <v>30</v>
      </c>
      <c r="G349" s="14">
        <v>900</v>
      </c>
      <c r="H349" s="14">
        <v>5184</v>
      </c>
      <c r="I349" s="14">
        <v>1728</v>
      </c>
      <c r="J349" s="14">
        <v>1728</v>
      </c>
      <c r="K349" s="8">
        <v>8640</v>
      </c>
      <c r="L349" s="14">
        <v>2160</v>
      </c>
      <c r="M349" s="14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  <c r="AX349" s="20"/>
      <c r="AY349" s="20"/>
      <c r="AZ349" s="20"/>
      <c r="BA349" s="20"/>
      <c r="BB349" s="20"/>
      <c r="BC349" s="20"/>
      <c r="BD349" s="20"/>
      <c r="BE349" s="20"/>
      <c r="BF349" s="20"/>
      <c r="BG349" s="20"/>
      <c r="BH349" s="20"/>
      <c r="BI349" s="20"/>
      <c r="BJ349" s="20"/>
      <c r="BK349" s="20"/>
      <c r="BL349" s="20"/>
      <c r="BM349" s="20"/>
      <c r="BN349" s="20"/>
      <c r="BO349" s="20"/>
      <c r="BP349" s="20"/>
      <c r="BQ349" s="20"/>
      <c r="BR349" s="20"/>
      <c r="BS349" s="20"/>
      <c r="BT349" s="20"/>
      <c r="BU349" s="20"/>
      <c r="BV349" s="20"/>
      <c r="BW349" s="20"/>
      <c r="BX349" s="20"/>
      <c r="BY349" s="20"/>
      <c r="BZ349" s="20"/>
      <c r="CA349" s="20"/>
      <c r="CB349" s="20"/>
      <c r="CC349" s="20"/>
      <c r="CD349" s="20"/>
      <c r="CE349" s="20"/>
      <c r="CF349" s="20"/>
      <c r="CG349" s="20"/>
      <c r="CH349" s="20"/>
      <c r="CI349" s="20"/>
      <c r="CJ349" s="20"/>
      <c r="CK349" s="20"/>
      <c r="CL349" s="20"/>
      <c r="CM349" s="20"/>
      <c r="CN349" s="20"/>
      <c r="CO349" s="20"/>
      <c r="CP349" s="20"/>
      <c r="CQ349" s="20"/>
      <c r="CR349" s="20"/>
      <c r="CS349" s="20"/>
      <c r="CT349" s="20"/>
      <c r="CU349" s="20"/>
      <c r="CV349" s="20"/>
      <c r="CW349" s="20"/>
      <c r="CX349" s="20"/>
      <c r="CY349" s="20"/>
      <c r="CZ349" s="20"/>
      <c r="DA349" s="20"/>
      <c r="DB349" s="20"/>
      <c r="DC349" s="20"/>
      <c r="DD349" s="20"/>
      <c r="DE349" s="20"/>
      <c r="DF349" s="20"/>
      <c r="DG349" s="20"/>
      <c r="DH349" s="20"/>
      <c r="DI349" s="20"/>
      <c r="DJ349" s="20"/>
      <c r="DK349" s="20"/>
      <c r="DL349" s="20"/>
      <c r="DM349" s="20"/>
      <c r="DN349" s="20"/>
      <c r="DO349" s="20"/>
      <c r="DP349" s="20"/>
      <c r="DQ349" s="20"/>
      <c r="DR349" s="20"/>
      <c r="DS349" s="20"/>
      <c r="DT349" s="20"/>
      <c r="DU349" s="20"/>
      <c r="DV349" s="20"/>
      <c r="DW349" s="20"/>
      <c r="DX349" s="20"/>
      <c r="DY349" s="20"/>
      <c r="DZ349" s="20"/>
      <c r="EA349" s="20"/>
      <c r="EB349" s="20"/>
      <c r="EC349" s="20"/>
      <c r="ED349" s="20"/>
      <c r="EE349" s="20"/>
      <c r="EF349" s="20"/>
      <c r="EG349" s="20"/>
      <c r="EH349" s="20"/>
      <c r="EI349" s="20"/>
      <c r="EJ349" s="20"/>
      <c r="EK349" s="20"/>
      <c r="EL349" s="20"/>
      <c r="EM349" s="20"/>
      <c r="EN349" s="20"/>
      <c r="EO349" s="20"/>
      <c r="EP349" s="20"/>
      <c r="EQ349" s="20"/>
      <c r="ER349" s="20"/>
      <c r="ES349" s="20"/>
      <c r="ET349" s="20"/>
      <c r="EU349" s="20"/>
      <c r="EV349" s="20"/>
      <c r="EW349" s="20"/>
      <c r="EX349" s="20"/>
      <c r="EY349" s="20"/>
      <c r="EZ349" s="20"/>
      <c r="FA349" s="20"/>
      <c r="FB349" s="20"/>
      <c r="FC349" s="20"/>
      <c r="FD349" s="20"/>
      <c r="FE349" s="20"/>
      <c r="FF349" s="20"/>
      <c r="FG349" s="20"/>
      <c r="FH349" s="20"/>
      <c r="FI349" s="20"/>
      <c r="FJ349" s="20"/>
      <c r="FK349" s="20"/>
      <c r="FL349" s="20"/>
      <c r="FM349" s="20"/>
      <c r="FN349" s="20"/>
      <c r="FO349" s="20"/>
      <c r="FP349" s="20"/>
      <c r="FQ349" s="20"/>
      <c r="FR349" s="20"/>
      <c r="FS349" s="20"/>
      <c r="FT349" s="20"/>
      <c r="FU349" s="20"/>
      <c r="FV349" s="20"/>
      <c r="FW349" s="20"/>
      <c r="FX349" s="20"/>
      <c r="FY349" s="20"/>
      <c r="FZ349" s="20"/>
      <c r="GA349" s="20"/>
      <c r="GB349" s="20"/>
      <c r="GC349" s="20"/>
      <c r="GD349" s="20"/>
      <c r="GE349" s="20"/>
      <c r="GF349" s="20"/>
      <c r="GG349" s="20"/>
      <c r="GH349" s="20"/>
      <c r="GI349" s="20"/>
      <c r="GJ349" s="20"/>
      <c r="GK349" s="20"/>
      <c r="GL349" s="20"/>
      <c r="GM349" s="20"/>
      <c r="GN349" s="20"/>
      <c r="GO349" s="20"/>
      <c r="GP349" s="20"/>
      <c r="GQ349" s="20"/>
      <c r="GR349" s="20"/>
      <c r="GS349" s="20"/>
      <c r="GT349" s="20"/>
      <c r="GU349" s="20"/>
      <c r="GV349" s="20"/>
      <c r="GW349" s="20"/>
      <c r="GX349" s="20"/>
      <c r="GY349" s="20"/>
      <c r="GZ349" s="20"/>
      <c r="HA349" s="20"/>
      <c r="HB349" s="20"/>
      <c r="HC349" s="20"/>
      <c r="HD349" s="20"/>
      <c r="HE349" s="20"/>
      <c r="HF349" s="20"/>
      <c r="HG349" s="20"/>
      <c r="HH349" s="20"/>
      <c r="HI349" s="20"/>
      <c r="HJ349" s="20"/>
      <c r="HK349" s="20"/>
      <c r="HL349" s="20"/>
      <c r="HM349" s="20"/>
      <c r="HN349" s="20"/>
      <c r="HO349" s="20"/>
      <c r="HP349" s="20"/>
      <c r="HQ349" s="20"/>
      <c r="HR349" s="20"/>
      <c r="HS349" s="20"/>
      <c r="HT349" s="20"/>
      <c r="HU349" s="20"/>
      <c r="HV349" s="20"/>
      <c r="HW349" s="20"/>
      <c r="HX349" s="20"/>
      <c r="HY349" s="20"/>
      <c r="HZ349" s="20"/>
      <c r="IA349" s="20"/>
      <c r="IB349" s="20"/>
      <c r="IC349" s="20"/>
      <c r="ID349" s="20"/>
      <c r="IE349" s="20"/>
      <c r="IF349" s="20"/>
      <c r="IG349" s="20"/>
      <c r="IH349" s="20"/>
      <c r="II349" s="20"/>
      <c r="IJ349" s="20"/>
      <c r="IK349" s="20"/>
      <c r="IL349" s="20"/>
      <c r="IM349" s="20"/>
      <c r="IN349" s="20"/>
      <c r="IO349" s="20"/>
      <c r="IP349" s="20"/>
      <c r="IQ349" s="20"/>
      <c r="IR349" s="20"/>
      <c r="IS349" s="20"/>
      <c r="IT349" s="20"/>
      <c r="IU349" s="20"/>
    </row>
    <row r="350" spans="1:255" s="7" customFormat="1" ht="20.100000000000001" customHeight="1" x14ac:dyDescent="0.15">
      <c r="A350" s="12">
        <v>346</v>
      </c>
      <c r="B350" s="8" t="s">
        <v>160</v>
      </c>
      <c r="C350" s="51" t="s">
        <v>161</v>
      </c>
      <c r="D350" s="92" t="s">
        <v>1129</v>
      </c>
      <c r="E350" s="45" t="s">
        <v>1274</v>
      </c>
      <c r="F350" s="31">
        <v>31</v>
      </c>
      <c r="G350" s="14">
        <v>900</v>
      </c>
      <c r="H350" s="14">
        <v>5184</v>
      </c>
      <c r="I350" s="14">
        <v>1728</v>
      </c>
      <c r="J350" s="14">
        <v>1728</v>
      </c>
      <c r="K350" s="8">
        <v>8640</v>
      </c>
      <c r="L350" s="14">
        <v>2160</v>
      </c>
      <c r="M350" s="14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  <c r="BK350" s="20"/>
      <c r="BL350" s="20"/>
      <c r="BM350" s="20"/>
      <c r="BN350" s="20"/>
      <c r="BO350" s="20"/>
      <c r="BP350" s="20"/>
      <c r="BQ350" s="20"/>
      <c r="BR350" s="20"/>
      <c r="BS350" s="20"/>
      <c r="BT350" s="20"/>
      <c r="BU350" s="20"/>
      <c r="BV350" s="20"/>
      <c r="BW350" s="20"/>
      <c r="BX350" s="20"/>
      <c r="BY350" s="20"/>
      <c r="BZ350" s="20"/>
      <c r="CA350" s="20"/>
      <c r="CB350" s="20"/>
      <c r="CC350" s="20"/>
      <c r="CD350" s="20"/>
      <c r="CE350" s="20"/>
      <c r="CF350" s="20"/>
      <c r="CG350" s="20"/>
      <c r="CH350" s="20"/>
      <c r="CI350" s="20"/>
      <c r="CJ350" s="20"/>
      <c r="CK350" s="20"/>
      <c r="CL350" s="20"/>
      <c r="CM350" s="20"/>
      <c r="CN350" s="20"/>
      <c r="CO350" s="20"/>
      <c r="CP350" s="20"/>
      <c r="CQ350" s="20"/>
      <c r="CR350" s="20"/>
      <c r="CS350" s="20"/>
      <c r="CT350" s="20"/>
      <c r="CU350" s="20"/>
      <c r="CV350" s="20"/>
      <c r="CW350" s="20"/>
      <c r="CX350" s="20"/>
      <c r="CY350" s="20"/>
      <c r="CZ350" s="20"/>
      <c r="DA350" s="20"/>
      <c r="DB350" s="20"/>
      <c r="DC350" s="20"/>
      <c r="DD350" s="20"/>
      <c r="DE350" s="20"/>
      <c r="DF350" s="20"/>
      <c r="DG350" s="20"/>
      <c r="DH350" s="20"/>
      <c r="DI350" s="20"/>
      <c r="DJ350" s="20"/>
      <c r="DK350" s="20"/>
      <c r="DL350" s="20"/>
      <c r="DM350" s="20"/>
      <c r="DN350" s="20"/>
      <c r="DO350" s="20"/>
      <c r="DP350" s="20"/>
      <c r="DQ350" s="20"/>
      <c r="DR350" s="20"/>
      <c r="DS350" s="20"/>
      <c r="DT350" s="20"/>
      <c r="DU350" s="20"/>
      <c r="DV350" s="20"/>
      <c r="DW350" s="20"/>
      <c r="DX350" s="20"/>
      <c r="DY350" s="20"/>
      <c r="DZ350" s="20"/>
      <c r="EA350" s="20"/>
      <c r="EB350" s="20"/>
      <c r="EC350" s="20"/>
      <c r="ED350" s="20"/>
      <c r="EE350" s="20"/>
      <c r="EF350" s="20"/>
      <c r="EG350" s="20"/>
      <c r="EH350" s="20"/>
      <c r="EI350" s="20"/>
      <c r="EJ350" s="20"/>
      <c r="EK350" s="20"/>
      <c r="EL350" s="20"/>
      <c r="EM350" s="20"/>
      <c r="EN350" s="20"/>
      <c r="EO350" s="20"/>
      <c r="EP350" s="20"/>
      <c r="EQ350" s="20"/>
      <c r="ER350" s="20"/>
      <c r="ES350" s="20"/>
      <c r="ET350" s="20"/>
      <c r="EU350" s="20"/>
      <c r="EV350" s="20"/>
      <c r="EW350" s="20"/>
      <c r="EX350" s="20"/>
      <c r="EY350" s="20"/>
      <c r="EZ350" s="20"/>
      <c r="FA350" s="20"/>
      <c r="FB350" s="20"/>
      <c r="FC350" s="20"/>
      <c r="FD350" s="20"/>
      <c r="FE350" s="20"/>
      <c r="FF350" s="20"/>
      <c r="FG350" s="20"/>
      <c r="FH350" s="20"/>
      <c r="FI350" s="20"/>
      <c r="FJ350" s="20"/>
      <c r="FK350" s="20"/>
      <c r="FL350" s="20"/>
      <c r="FM350" s="20"/>
      <c r="FN350" s="20"/>
      <c r="FO350" s="20"/>
      <c r="FP350" s="20"/>
      <c r="FQ350" s="20"/>
      <c r="FR350" s="20"/>
      <c r="FS350" s="20"/>
      <c r="FT350" s="20"/>
      <c r="FU350" s="20"/>
      <c r="FV350" s="20"/>
      <c r="FW350" s="20"/>
      <c r="FX350" s="20"/>
      <c r="FY350" s="20"/>
      <c r="FZ350" s="20"/>
      <c r="GA350" s="20"/>
      <c r="GB350" s="20"/>
      <c r="GC350" s="20"/>
      <c r="GD350" s="20"/>
      <c r="GE350" s="20"/>
      <c r="GF350" s="20"/>
      <c r="GG350" s="20"/>
      <c r="GH350" s="20"/>
      <c r="GI350" s="20"/>
      <c r="GJ350" s="20"/>
      <c r="GK350" s="20"/>
      <c r="GL350" s="20"/>
      <c r="GM350" s="20"/>
      <c r="GN350" s="20"/>
      <c r="GO350" s="20"/>
      <c r="GP350" s="20"/>
      <c r="GQ350" s="20"/>
      <c r="GR350" s="20"/>
      <c r="GS350" s="20"/>
      <c r="GT350" s="20"/>
      <c r="GU350" s="20"/>
      <c r="GV350" s="20"/>
      <c r="GW350" s="20"/>
      <c r="GX350" s="20"/>
      <c r="GY350" s="20"/>
      <c r="GZ350" s="20"/>
      <c r="HA350" s="20"/>
      <c r="HB350" s="20"/>
      <c r="HC350" s="20"/>
      <c r="HD350" s="20"/>
      <c r="HE350" s="20"/>
      <c r="HF350" s="20"/>
      <c r="HG350" s="20"/>
      <c r="HH350" s="20"/>
      <c r="HI350" s="20"/>
      <c r="HJ350" s="20"/>
      <c r="HK350" s="20"/>
      <c r="HL350" s="20"/>
      <c r="HM350" s="20"/>
      <c r="HN350" s="20"/>
      <c r="HO350" s="20"/>
      <c r="HP350" s="20"/>
      <c r="HQ350" s="20"/>
      <c r="HR350" s="20"/>
      <c r="HS350" s="20"/>
      <c r="HT350" s="20"/>
      <c r="HU350" s="20"/>
      <c r="HV350" s="20"/>
      <c r="HW350" s="20"/>
      <c r="HX350" s="20"/>
      <c r="HY350" s="20"/>
      <c r="HZ350" s="20"/>
      <c r="IA350" s="20"/>
      <c r="IB350" s="20"/>
      <c r="IC350" s="20"/>
      <c r="ID350" s="20"/>
      <c r="IE350" s="20"/>
      <c r="IF350" s="20"/>
      <c r="IG350" s="20"/>
      <c r="IH350" s="20"/>
      <c r="II350" s="20"/>
      <c r="IJ350" s="20"/>
      <c r="IK350" s="20"/>
      <c r="IL350" s="20"/>
      <c r="IM350" s="20"/>
      <c r="IN350" s="20"/>
      <c r="IO350" s="20"/>
      <c r="IP350" s="20"/>
      <c r="IQ350" s="20"/>
      <c r="IR350" s="20"/>
      <c r="IS350" s="20"/>
      <c r="IT350" s="20"/>
      <c r="IU350" s="20"/>
    </row>
    <row r="351" spans="1:255" s="7" customFormat="1" ht="20.100000000000001" customHeight="1" x14ac:dyDescent="0.15">
      <c r="A351" s="12">
        <v>347</v>
      </c>
      <c r="B351" s="8" t="s">
        <v>162</v>
      </c>
      <c r="C351" s="51" t="s">
        <v>156</v>
      </c>
      <c r="D351" s="92" t="s">
        <v>1130</v>
      </c>
      <c r="E351" s="45" t="s">
        <v>1274</v>
      </c>
      <c r="F351" s="31">
        <v>31</v>
      </c>
      <c r="G351" s="14">
        <v>900</v>
      </c>
      <c r="H351" s="14">
        <v>5184</v>
      </c>
      <c r="I351" s="14">
        <v>1728</v>
      </c>
      <c r="J351" s="14">
        <v>1728</v>
      </c>
      <c r="K351" s="8">
        <v>8640</v>
      </c>
      <c r="L351" s="14">
        <v>2160</v>
      </c>
      <c r="M351" s="14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  <c r="AP351" s="20"/>
      <c r="AQ351" s="20"/>
      <c r="AR351" s="20"/>
      <c r="AS351" s="20"/>
      <c r="AT351" s="20"/>
      <c r="AU351" s="20"/>
      <c r="AV351" s="20"/>
      <c r="AW351" s="20"/>
      <c r="AX351" s="20"/>
      <c r="AY351" s="20"/>
      <c r="AZ351" s="20"/>
      <c r="BA351" s="20"/>
      <c r="BB351" s="20"/>
      <c r="BC351" s="20"/>
      <c r="BD351" s="20"/>
      <c r="BE351" s="20"/>
      <c r="BF351" s="20"/>
      <c r="BG351" s="20"/>
      <c r="BH351" s="20"/>
      <c r="BI351" s="20"/>
      <c r="BJ351" s="20"/>
      <c r="BK351" s="20"/>
      <c r="BL351" s="20"/>
      <c r="BM351" s="20"/>
      <c r="BN351" s="20"/>
      <c r="BO351" s="20"/>
      <c r="BP351" s="20"/>
      <c r="BQ351" s="20"/>
      <c r="BR351" s="20"/>
      <c r="BS351" s="20"/>
      <c r="BT351" s="20"/>
      <c r="BU351" s="20"/>
      <c r="BV351" s="20"/>
      <c r="BW351" s="20"/>
      <c r="BX351" s="20"/>
      <c r="BY351" s="20"/>
      <c r="BZ351" s="20"/>
      <c r="CA351" s="20"/>
      <c r="CB351" s="20"/>
      <c r="CC351" s="20"/>
      <c r="CD351" s="20"/>
      <c r="CE351" s="20"/>
      <c r="CF351" s="20"/>
      <c r="CG351" s="20"/>
      <c r="CH351" s="20"/>
      <c r="CI351" s="20"/>
      <c r="CJ351" s="20"/>
      <c r="CK351" s="20"/>
      <c r="CL351" s="20"/>
      <c r="CM351" s="20"/>
      <c r="CN351" s="20"/>
      <c r="CO351" s="20"/>
      <c r="CP351" s="20"/>
      <c r="CQ351" s="20"/>
      <c r="CR351" s="20"/>
      <c r="CS351" s="20"/>
      <c r="CT351" s="20"/>
      <c r="CU351" s="20"/>
      <c r="CV351" s="20"/>
      <c r="CW351" s="20"/>
      <c r="CX351" s="20"/>
      <c r="CY351" s="20"/>
      <c r="CZ351" s="20"/>
      <c r="DA351" s="20"/>
      <c r="DB351" s="20"/>
      <c r="DC351" s="20"/>
      <c r="DD351" s="20"/>
      <c r="DE351" s="20"/>
      <c r="DF351" s="20"/>
      <c r="DG351" s="20"/>
      <c r="DH351" s="20"/>
      <c r="DI351" s="20"/>
      <c r="DJ351" s="20"/>
      <c r="DK351" s="20"/>
      <c r="DL351" s="20"/>
      <c r="DM351" s="20"/>
      <c r="DN351" s="20"/>
      <c r="DO351" s="20"/>
      <c r="DP351" s="20"/>
      <c r="DQ351" s="20"/>
      <c r="DR351" s="20"/>
      <c r="DS351" s="20"/>
      <c r="DT351" s="20"/>
      <c r="DU351" s="20"/>
      <c r="DV351" s="20"/>
      <c r="DW351" s="20"/>
      <c r="DX351" s="20"/>
      <c r="DY351" s="20"/>
      <c r="DZ351" s="20"/>
      <c r="EA351" s="20"/>
      <c r="EB351" s="20"/>
      <c r="EC351" s="20"/>
      <c r="ED351" s="20"/>
      <c r="EE351" s="20"/>
      <c r="EF351" s="20"/>
      <c r="EG351" s="20"/>
      <c r="EH351" s="20"/>
      <c r="EI351" s="20"/>
      <c r="EJ351" s="20"/>
      <c r="EK351" s="20"/>
      <c r="EL351" s="20"/>
      <c r="EM351" s="20"/>
      <c r="EN351" s="20"/>
      <c r="EO351" s="20"/>
      <c r="EP351" s="20"/>
      <c r="EQ351" s="20"/>
      <c r="ER351" s="20"/>
      <c r="ES351" s="20"/>
      <c r="ET351" s="20"/>
      <c r="EU351" s="20"/>
      <c r="EV351" s="20"/>
      <c r="EW351" s="20"/>
      <c r="EX351" s="20"/>
      <c r="EY351" s="20"/>
      <c r="EZ351" s="20"/>
      <c r="FA351" s="20"/>
      <c r="FB351" s="20"/>
      <c r="FC351" s="20"/>
      <c r="FD351" s="20"/>
      <c r="FE351" s="20"/>
      <c r="FF351" s="20"/>
      <c r="FG351" s="20"/>
      <c r="FH351" s="20"/>
      <c r="FI351" s="20"/>
      <c r="FJ351" s="20"/>
      <c r="FK351" s="20"/>
      <c r="FL351" s="20"/>
      <c r="FM351" s="20"/>
      <c r="FN351" s="20"/>
      <c r="FO351" s="20"/>
      <c r="FP351" s="20"/>
      <c r="FQ351" s="20"/>
      <c r="FR351" s="20"/>
      <c r="FS351" s="20"/>
      <c r="FT351" s="20"/>
      <c r="FU351" s="20"/>
      <c r="FV351" s="20"/>
      <c r="FW351" s="20"/>
      <c r="FX351" s="20"/>
      <c r="FY351" s="20"/>
      <c r="FZ351" s="20"/>
      <c r="GA351" s="20"/>
      <c r="GB351" s="20"/>
      <c r="GC351" s="20"/>
      <c r="GD351" s="20"/>
      <c r="GE351" s="20"/>
      <c r="GF351" s="20"/>
      <c r="GG351" s="20"/>
      <c r="GH351" s="20"/>
      <c r="GI351" s="20"/>
      <c r="GJ351" s="20"/>
      <c r="GK351" s="20"/>
      <c r="GL351" s="20"/>
      <c r="GM351" s="20"/>
      <c r="GN351" s="20"/>
      <c r="GO351" s="20"/>
      <c r="GP351" s="20"/>
      <c r="GQ351" s="20"/>
      <c r="GR351" s="20"/>
      <c r="GS351" s="20"/>
      <c r="GT351" s="20"/>
      <c r="GU351" s="20"/>
      <c r="GV351" s="20"/>
      <c r="GW351" s="20"/>
      <c r="GX351" s="20"/>
      <c r="GY351" s="20"/>
      <c r="GZ351" s="20"/>
      <c r="HA351" s="20"/>
      <c r="HB351" s="20"/>
      <c r="HC351" s="20"/>
      <c r="HD351" s="20"/>
      <c r="HE351" s="20"/>
      <c r="HF351" s="20"/>
      <c r="HG351" s="20"/>
      <c r="HH351" s="20"/>
      <c r="HI351" s="20"/>
      <c r="HJ351" s="20"/>
      <c r="HK351" s="20"/>
      <c r="HL351" s="20"/>
      <c r="HM351" s="20"/>
      <c r="HN351" s="20"/>
      <c r="HO351" s="20"/>
      <c r="HP351" s="20"/>
      <c r="HQ351" s="20"/>
      <c r="HR351" s="20"/>
      <c r="HS351" s="20"/>
      <c r="HT351" s="20"/>
      <c r="HU351" s="20"/>
      <c r="HV351" s="20"/>
      <c r="HW351" s="20"/>
      <c r="HX351" s="20"/>
      <c r="HY351" s="20"/>
      <c r="HZ351" s="20"/>
      <c r="IA351" s="20"/>
      <c r="IB351" s="20"/>
      <c r="IC351" s="20"/>
      <c r="ID351" s="20"/>
      <c r="IE351" s="20"/>
      <c r="IF351" s="20"/>
      <c r="IG351" s="20"/>
      <c r="IH351" s="20"/>
      <c r="II351" s="20"/>
      <c r="IJ351" s="20"/>
      <c r="IK351" s="20"/>
      <c r="IL351" s="20"/>
      <c r="IM351" s="20"/>
      <c r="IN351" s="20"/>
      <c r="IO351" s="20"/>
      <c r="IP351" s="20"/>
      <c r="IQ351" s="20"/>
      <c r="IR351" s="20"/>
      <c r="IS351" s="20"/>
      <c r="IT351" s="20"/>
      <c r="IU351" s="20"/>
    </row>
    <row r="352" spans="1:255" s="7" customFormat="1" ht="20.100000000000001" customHeight="1" x14ac:dyDescent="0.15">
      <c r="A352" s="12">
        <v>348</v>
      </c>
      <c r="B352" s="8" t="s">
        <v>163</v>
      </c>
      <c r="C352" s="51" t="s">
        <v>149</v>
      </c>
      <c r="D352" s="92" t="s">
        <v>1131</v>
      </c>
      <c r="E352" s="45" t="s">
        <v>1274</v>
      </c>
      <c r="F352" s="31">
        <v>33</v>
      </c>
      <c r="G352" s="14">
        <v>900</v>
      </c>
      <c r="H352" s="14">
        <v>5184</v>
      </c>
      <c r="I352" s="14">
        <v>1728</v>
      </c>
      <c r="J352" s="14">
        <v>1728</v>
      </c>
      <c r="K352" s="8">
        <v>8640</v>
      </c>
      <c r="L352" s="14">
        <v>2160</v>
      </c>
      <c r="M352" s="14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  <c r="AP352" s="20"/>
      <c r="AQ352" s="20"/>
      <c r="AR352" s="20"/>
      <c r="AS352" s="20"/>
      <c r="AT352" s="20"/>
      <c r="AU352" s="20"/>
      <c r="AV352" s="20"/>
      <c r="AW352" s="20"/>
      <c r="AX352" s="20"/>
      <c r="AY352" s="20"/>
      <c r="AZ352" s="20"/>
      <c r="BA352" s="20"/>
      <c r="BB352" s="20"/>
      <c r="BC352" s="20"/>
      <c r="BD352" s="20"/>
      <c r="BE352" s="20"/>
      <c r="BF352" s="20"/>
      <c r="BG352" s="20"/>
      <c r="BH352" s="20"/>
      <c r="BI352" s="20"/>
      <c r="BJ352" s="20"/>
      <c r="BK352" s="20"/>
      <c r="BL352" s="20"/>
      <c r="BM352" s="20"/>
      <c r="BN352" s="20"/>
      <c r="BO352" s="20"/>
      <c r="BP352" s="20"/>
      <c r="BQ352" s="20"/>
      <c r="BR352" s="20"/>
      <c r="BS352" s="20"/>
      <c r="BT352" s="20"/>
      <c r="BU352" s="20"/>
      <c r="BV352" s="20"/>
      <c r="BW352" s="20"/>
      <c r="BX352" s="20"/>
      <c r="BY352" s="20"/>
      <c r="BZ352" s="20"/>
      <c r="CA352" s="20"/>
      <c r="CB352" s="20"/>
      <c r="CC352" s="20"/>
      <c r="CD352" s="20"/>
      <c r="CE352" s="20"/>
      <c r="CF352" s="20"/>
      <c r="CG352" s="20"/>
      <c r="CH352" s="20"/>
      <c r="CI352" s="20"/>
      <c r="CJ352" s="20"/>
      <c r="CK352" s="20"/>
      <c r="CL352" s="20"/>
      <c r="CM352" s="20"/>
      <c r="CN352" s="20"/>
      <c r="CO352" s="20"/>
      <c r="CP352" s="20"/>
      <c r="CQ352" s="20"/>
      <c r="CR352" s="20"/>
      <c r="CS352" s="20"/>
      <c r="CT352" s="20"/>
      <c r="CU352" s="20"/>
      <c r="CV352" s="20"/>
      <c r="CW352" s="20"/>
      <c r="CX352" s="20"/>
      <c r="CY352" s="20"/>
      <c r="CZ352" s="20"/>
      <c r="DA352" s="20"/>
      <c r="DB352" s="20"/>
      <c r="DC352" s="20"/>
      <c r="DD352" s="20"/>
      <c r="DE352" s="20"/>
      <c r="DF352" s="20"/>
      <c r="DG352" s="20"/>
      <c r="DH352" s="20"/>
      <c r="DI352" s="20"/>
      <c r="DJ352" s="20"/>
      <c r="DK352" s="20"/>
      <c r="DL352" s="20"/>
      <c r="DM352" s="20"/>
      <c r="DN352" s="20"/>
      <c r="DO352" s="20"/>
      <c r="DP352" s="20"/>
      <c r="DQ352" s="20"/>
      <c r="DR352" s="20"/>
      <c r="DS352" s="20"/>
      <c r="DT352" s="20"/>
      <c r="DU352" s="20"/>
      <c r="DV352" s="20"/>
      <c r="DW352" s="20"/>
      <c r="DX352" s="20"/>
      <c r="DY352" s="20"/>
      <c r="DZ352" s="20"/>
      <c r="EA352" s="20"/>
      <c r="EB352" s="20"/>
      <c r="EC352" s="20"/>
      <c r="ED352" s="20"/>
      <c r="EE352" s="20"/>
      <c r="EF352" s="20"/>
      <c r="EG352" s="20"/>
      <c r="EH352" s="20"/>
      <c r="EI352" s="20"/>
      <c r="EJ352" s="20"/>
      <c r="EK352" s="20"/>
      <c r="EL352" s="20"/>
      <c r="EM352" s="20"/>
      <c r="EN352" s="20"/>
      <c r="EO352" s="20"/>
      <c r="EP352" s="20"/>
      <c r="EQ352" s="20"/>
      <c r="ER352" s="20"/>
      <c r="ES352" s="20"/>
      <c r="ET352" s="20"/>
      <c r="EU352" s="20"/>
      <c r="EV352" s="20"/>
      <c r="EW352" s="20"/>
      <c r="EX352" s="20"/>
      <c r="EY352" s="20"/>
      <c r="EZ352" s="20"/>
      <c r="FA352" s="20"/>
      <c r="FB352" s="20"/>
      <c r="FC352" s="20"/>
      <c r="FD352" s="20"/>
      <c r="FE352" s="20"/>
      <c r="FF352" s="20"/>
      <c r="FG352" s="20"/>
      <c r="FH352" s="20"/>
      <c r="FI352" s="20"/>
      <c r="FJ352" s="20"/>
      <c r="FK352" s="20"/>
      <c r="FL352" s="20"/>
      <c r="FM352" s="20"/>
      <c r="FN352" s="20"/>
      <c r="FO352" s="20"/>
      <c r="FP352" s="20"/>
      <c r="FQ352" s="20"/>
      <c r="FR352" s="20"/>
      <c r="FS352" s="20"/>
      <c r="FT352" s="20"/>
      <c r="FU352" s="20"/>
      <c r="FV352" s="20"/>
      <c r="FW352" s="20"/>
      <c r="FX352" s="20"/>
      <c r="FY352" s="20"/>
      <c r="FZ352" s="20"/>
      <c r="GA352" s="20"/>
      <c r="GB352" s="20"/>
      <c r="GC352" s="20"/>
      <c r="GD352" s="20"/>
      <c r="GE352" s="20"/>
      <c r="GF352" s="20"/>
      <c r="GG352" s="20"/>
      <c r="GH352" s="20"/>
      <c r="GI352" s="20"/>
      <c r="GJ352" s="20"/>
      <c r="GK352" s="20"/>
      <c r="GL352" s="20"/>
      <c r="GM352" s="20"/>
      <c r="GN352" s="20"/>
      <c r="GO352" s="20"/>
      <c r="GP352" s="20"/>
      <c r="GQ352" s="20"/>
      <c r="GR352" s="20"/>
      <c r="GS352" s="20"/>
      <c r="GT352" s="20"/>
      <c r="GU352" s="20"/>
      <c r="GV352" s="20"/>
      <c r="GW352" s="20"/>
      <c r="GX352" s="20"/>
      <c r="GY352" s="20"/>
      <c r="GZ352" s="20"/>
      <c r="HA352" s="20"/>
      <c r="HB352" s="20"/>
      <c r="HC352" s="20"/>
      <c r="HD352" s="20"/>
      <c r="HE352" s="20"/>
      <c r="HF352" s="20"/>
      <c r="HG352" s="20"/>
      <c r="HH352" s="20"/>
      <c r="HI352" s="20"/>
      <c r="HJ352" s="20"/>
      <c r="HK352" s="20"/>
      <c r="HL352" s="20"/>
      <c r="HM352" s="20"/>
      <c r="HN352" s="20"/>
      <c r="HO352" s="20"/>
      <c r="HP352" s="20"/>
      <c r="HQ352" s="20"/>
      <c r="HR352" s="20"/>
      <c r="HS352" s="20"/>
      <c r="HT352" s="20"/>
      <c r="HU352" s="20"/>
      <c r="HV352" s="20"/>
      <c r="HW352" s="20"/>
      <c r="HX352" s="20"/>
      <c r="HY352" s="20"/>
      <c r="HZ352" s="20"/>
      <c r="IA352" s="20"/>
      <c r="IB352" s="20"/>
      <c r="IC352" s="20"/>
      <c r="ID352" s="20"/>
      <c r="IE352" s="20"/>
      <c r="IF352" s="20"/>
      <c r="IG352" s="20"/>
      <c r="IH352" s="20"/>
      <c r="II352" s="20"/>
      <c r="IJ352" s="20"/>
      <c r="IK352" s="20"/>
      <c r="IL352" s="20"/>
      <c r="IM352" s="20"/>
      <c r="IN352" s="20"/>
      <c r="IO352" s="20"/>
      <c r="IP352" s="20"/>
      <c r="IQ352" s="20"/>
      <c r="IR352" s="20"/>
      <c r="IS352" s="20"/>
      <c r="IT352" s="20"/>
      <c r="IU352" s="20"/>
    </row>
    <row r="353" spans="1:255" s="7" customFormat="1" ht="20.100000000000001" customHeight="1" x14ac:dyDescent="0.15">
      <c r="A353" s="12">
        <v>349</v>
      </c>
      <c r="B353" s="8" t="s">
        <v>164</v>
      </c>
      <c r="C353" s="51" t="s">
        <v>138</v>
      </c>
      <c r="D353" s="92" t="s">
        <v>1132</v>
      </c>
      <c r="E353" s="45" t="s">
        <v>1274</v>
      </c>
      <c r="F353" s="31">
        <v>34</v>
      </c>
      <c r="G353" s="14">
        <v>900</v>
      </c>
      <c r="H353" s="14">
        <v>5184</v>
      </c>
      <c r="I353" s="14">
        <v>1728</v>
      </c>
      <c r="J353" s="14">
        <v>1728</v>
      </c>
      <c r="K353" s="8">
        <v>8640</v>
      </c>
      <c r="L353" s="14">
        <v>2160</v>
      </c>
      <c r="M353" s="14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  <c r="AP353" s="20"/>
      <c r="AQ353" s="20"/>
      <c r="AR353" s="20"/>
      <c r="AS353" s="20"/>
      <c r="AT353" s="20"/>
      <c r="AU353" s="20"/>
      <c r="AV353" s="20"/>
      <c r="AW353" s="20"/>
      <c r="AX353" s="20"/>
      <c r="AY353" s="20"/>
      <c r="AZ353" s="20"/>
      <c r="BA353" s="20"/>
      <c r="BB353" s="20"/>
      <c r="BC353" s="20"/>
      <c r="BD353" s="20"/>
      <c r="BE353" s="20"/>
      <c r="BF353" s="20"/>
      <c r="BG353" s="20"/>
      <c r="BH353" s="20"/>
      <c r="BI353" s="20"/>
      <c r="BJ353" s="20"/>
      <c r="BK353" s="20"/>
      <c r="BL353" s="20"/>
      <c r="BM353" s="20"/>
      <c r="BN353" s="20"/>
      <c r="BO353" s="20"/>
      <c r="BP353" s="20"/>
      <c r="BQ353" s="20"/>
      <c r="BR353" s="20"/>
      <c r="BS353" s="20"/>
      <c r="BT353" s="20"/>
      <c r="BU353" s="20"/>
      <c r="BV353" s="20"/>
      <c r="BW353" s="20"/>
      <c r="BX353" s="20"/>
      <c r="BY353" s="20"/>
      <c r="BZ353" s="20"/>
      <c r="CA353" s="20"/>
      <c r="CB353" s="20"/>
      <c r="CC353" s="20"/>
      <c r="CD353" s="20"/>
      <c r="CE353" s="20"/>
      <c r="CF353" s="20"/>
      <c r="CG353" s="20"/>
      <c r="CH353" s="20"/>
      <c r="CI353" s="20"/>
      <c r="CJ353" s="20"/>
      <c r="CK353" s="20"/>
      <c r="CL353" s="20"/>
      <c r="CM353" s="20"/>
      <c r="CN353" s="20"/>
      <c r="CO353" s="20"/>
      <c r="CP353" s="20"/>
      <c r="CQ353" s="20"/>
      <c r="CR353" s="20"/>
      <c r="CS353" s="20"/>
      <c r="CT353" s="20"/>
      <c r="CU353" s="20"/>
      <c r="CV353" s="20"/>
      <c r="CW353" s="20"/>
      <c r="CX353" s="20"/>
      <c r="CY353" s="20"/>
      <c r="CZ353" s="20"/>
      <c r="DA353" s="20"/>
      <c r="DB353" s="20"/>
      <c r="DC353" s="20"/>
      <c r="DD353" s="20"/>
      <c r="DE353" s="20"/>
      <c r="DF353" s="20"/>
      <c r="DG353" s="20"/>
      <c r="DH353" s="20"/>
      <c r="DI353" s="20"/>
      <c r="DJ353" s="20"/>
      <c r="DK353" s="20"/>
      <c r="DL353" s="20"/>
      <c r="DM353" s="20"/>
      <c r="DN353" s="20"/>
      <c r="DO353" s="20"/>
      <c r="DP353" s="20"/>
      <c r="DQ353" s="20"/>
      <c r="DR353" s="20"/>
      <c r="DS353" s="20"/>
      <c r="DT353" s="20"/>
      <c r="DU353" s="20"/>
      <c r="DV353" s="20"/>
      <c r="DW353" s="20"/>
      <c r="DX353" s="20"/>
      <c r="DY353" s="20"/>
      <c r="DZ353" s="20"/>
      <c r="EA353" s="20"/>
      <c r="EB353" s="20"/>
      <c r="EC353" s="20"/>
      <c r="ED353" s="20"/>
      <c r="EE353" s="20"/>
      <c r="EF353" s="20"/>
      <c r="EG353" s="20"/>
      <c r="EH353" s="20"/>
      <c r="EI353" s="20"/>
      <c r="EJ353" s="20"/>
      <c r="EK353" s="20"/>
      <c r="EL353" s="20"/>
      <c r="EM353" s="20"/>
      <c r="EN353" s="20"/>
      <c r="EO353" s="20"/>
      <c r="EP353" s="20"/>
      <c r="EQ353" s="20"/>
      <c r="ER353" s="20"/>
      <c r="ES353" s="20"/>
      <c r="ET353" s="20"/>
      <c r="EU353" s="20"/>
      <c r="EV353" s="20"/>
      <c r="EW353" s="20"/>
      <c r="EX353" s="20"/>
      <c r="EY353" s="20"/>
      <c r="EZ353" s="20"/>
      <c r="FA353" s="20"/>
      <c r="FB353" s="20"/>
      <c r="FC353" s="20"/>
      <c r="FD353" s="20"/>
      <c r="FE353" s="20"/>
      <c r="FF353" s="20"/>
      <c r="FG353" s="20"/>
      <c r="FH353" s="20"/>
      <c r="FI353" s="20"/>
      <c r="FJ353" s="20"/>
      <c r="FK353" s="20"/>
      <c r="FL353" s="20"/>
      <c r="FM353" s="20"/>
      <c r="FN353" s="20"/>
      <c r="FO353" s="20"/>
      <c r="FP353" s="20"/>
      <c r="FQ353" s="20"/>
      <c r="FR353" s="20"/>
      <c r="FS353" s="20"/>
      <c r="FT353" s="20"/>
      <c r="FU353" s="20"/>
      <c r="FV353" s="20"/>
      <c r="FW353" s="20"/>
      <c r="FX353" s="20"/>
      <c r="FY353" s="20"/>
      <c r="FZ353" s="20"/>
      <c r="GA353" s="20"/>
      <c r="GB353" s="20"/>
      <c r="GC353" s="20"/>
      <c r="GD353" s="20"/>
      <c r="GE353" s="20"/>
      <c r="GF353" s="20"/>
      <c r="GG353" s="20"/>
      <c r="GH353" s="20"/>
      <c r="GI353" s="20"/>
      <c r="GJ353" s="20"/>
      <c r="GK353" s="20"/>
      <c r="GL353" s="20"/>
      <c r="GM353" s="20"/>
      <c r="GN353" s="20"/>
      <c r="GO353" s="20"/>
      <c r="GP353" s="20"/>
      <c r="GQ353" s="20"/>
      <c r="GR353" s="20"/>
      <c r="GS353" s="20"/>
      <c r="GT353" s="20"/>
      <c r="GU353" s="20"/>
      <c r="GV353" s="20"/>
      <c r="GW353" s="20"/>
      <c r="GX353" s="20"/>
      <c r="GY353" s="20"/>
      <c r="GZ353" s="20"/>
      <c r="HA353" s="20"/>
      <c r="HB353" s="20"/>
      <c r="HC353" s="20"/>
      <c r="HD353" s="20"/>
      <c r="HE353" s="20"/>
      <c r="HF353" s="20"/>
      <c r="HG353" s="20"/>
      <c r="HH353" s="20"/>
      <c r="HI353" s="20"/>
      <c r="HJ353" s="20"/>
      <c r="HK353" s="20"/>
      <c r="HL353" s="20"/>
      <c r="HM353" s="20"/>
      <c r="HN353" s="20"/>
      <c r="HO353" s="20"/>
      <c r="HP353" s="20"/>
      <c r="HQ353" s="20"/>
      <c r="HR353" s="20"/>
      <c r="HS353" s="20"/>
      <c r="HT353" s="20"/>
      <c r="HU353" s="20"/>
      <c r="HV353" s="20"/>
      <c r="HW353" s="20"/>
      <c r="HX353" s="20"/>
      <c r="HY353" s="20"/>
      <c r="HZ353" s="20"/>
      <c r="IA353" s="20"/>
      <c r="IB353" s="20"/>
      <c r="IC353" s="20"/>
      <c r="ID353" s="20"/>
      <c r="IE353" s="20"/>
      <c r="IF353" s="20"/>
      <c r="IG353" s="20"/>
      <c r="IH353" s="20"/>
      <c r="II353" s="20"/>
      <c r="IJ353" s="20"/>
      <c r="IK353" s="20"/>
      <c r="IL353" s="20"/>
      <c r="IM353" s="20"/>
      <c r="IN353" s="20"/>
      <c r="IO353" s="20"/>
      <c r="IP353" s="20"/>
      <c r="IQ353" s="20"/>
      <c r="IR353" s="20"/>
      <c r="IS353" s="20"/>
      <c r="IT353" s="20"/>
      <c r="IU353" s="20"/>
    </row>
    <row r="354" spans="1:255" s="7" customFormat="1" ht="20.100000000000001" customHeight="1" x14ac:dyDescent="0.15">
      <c r="A354" s="12">
        <v>350</v>
      </c>
      <c r="B354" s="8" t="s">
        <v>165</v>
      </c>
      <c r="C354" s="51" t="s">
        <v>159</v>
      </c>
      <c r="D354" s="92" t="s">
        <v>830</v>
      </c>
      <c r="E354" s="45" t="s">
        <v>1274</v>
      </c>
      <c r="F354" s="31">
        <v>44</v>
      </c>
      <c r="G354" s="14">
        <v>900</v>
      </c>
      <c r="H354" s="14">
        <v>5184</v>
      </c>
      <c r="I354" s="14">
        <v>1728</v>
      </c>
      <c r="J354" s="14">
        <v>1728</v>
      </c>
      <c r="K354" s="8">
        <v>8640</v>
      </c>
      <c r="L354" s="14">
        <v>2160</v>
      </c>
      <c r="M354" s="14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  <c r="AP354" s="20"/>
      <c r="AQ354" s="20"/>
      <c r="AR354" s="20"/>
      <c r="AS354" s="20"/>
      <c r="AT354" s="20"/>
      <c r="AU354" s="20"/>
      <c r="AV354" s="20"/>
      <c r="AW354" s="20"/>
      <c r="AX354" s="20"/>
      <c r="AY354" s="20"/>
      <c r="AZ354" s="20"/>
      <c r="BA354" s="20"/>
      <c r="BB354" s="20"/>
      <c r="BC354" s="20"/>
      <c r="BD354" s="20"/>
      <c r="BE354" s="20"/>
      <c r="BF354" s="20"/>
      <c r="BG354" s="20"/>
      <c r="BH354" s="20"/>
      <c r="BI354" s="20"/>
      <c r="BJ354" s="20"/>
      <c r="BK354" s="20"/>
      <c r="BL354" s="20"/>
      <c r="BM354" s="20"/>
      <c r="BN354" s="20"/>
      <c r="BO354" s="20"/>
      <c r="BP354" s="20"/>
      <c r="BQ354" s="20"/>
      <c r="BR354" s="20"/>
      <c r="BS354" s="20"/>
      <c r="BT354" s="20"/>
      <c r="BU354" s="20"/>
      <c r="BV354" s="20"/>
      <c r="BW354" s="20"/>
      <c r="BX354" s="20"/>
      <c r="BY354" s="20"/>
      <c r="BZ354" s="20"/>
      <c r="CA354" s="20"/>
      <c r="CB354" s="20"/>
      <c r="CC354" s="20"/>
      <c r="CD354" s="20"/>
      <c r="CE354" s="20"/>
      <c r="CF354" s="20"/>
      <c r="CG354" s="20"/>
      <c r="CH354" s="20"/>
      <c r="CI354" s="20"/>
      <c r="CJ354" s="20"/>
      <c r="CK354" s="20"/>
      <c r="CL354" s="20"/>
      <c r="CM354" s="20"/>
      <c r="CN354" s="20"/>
      <c r="CO354" s="20"/>
      <c r="CP354" s="20"/>
      <c r="CQ354" s="20"/>
      <c r="CR354" s="20"/>
      <c r="CS354" s="20"/>
      <c r="CT354" s="20"/>
      <c r="CU354" s="20"/>
      <c r="CV354" s="20"/>
      <c r="CW354" s="20"/>
      <c r="CX354" s="20"/>
      <c r="CY354" s="20"/>
      <c r="CZ354" s="20"/>
      <c r="DA354" s="20"/>
      <c r="DB354" s="20"/>
      <c r="DC354" s="20"/>
      <c r="DD354" s="20"/>
      <c r="DE354" s="20"/>
      <c r="DF354" s="20"/>
      <c r="DG354" s="20"/>
      <c r="DH354" s="20"/>
      <c r="DI354" s="20"/>
      <c r="DJ354" s="20"/>
      <c r="DK354" s="20"/>
      <c r="DL354" s="20"/>
      <c r="DM354" s="20"/>
      <c r="DN354" s="20"/>
      <c r="DO354" s="20"/>
      <c r="DP354" s="20"/>
      <c r="DQ354" s="20"/>
      <c r="DR354" s="20"/>
      <c r="DS354" s="20"/>
      <c r="DT354" s="20"/>
      <c r="DU354" s="20"/>
      <c r="DV354" s="20"/>
      <c r="DW354" s="20"/>
      <c r="DX354" s="20"/>
      <c r="DY354" s="20"/>
      <c r="DZ354" s="20"/>
      <c r="EA354" s="20"/>
      <c r="EB354" s="20"/>
      <c r="EC354" s="20"/>
      <c r="ED354" s="20"/>
      <c r="EE354" s="20"/>
      <c r="EF354" s="20"/>
      <c r="EG354" s="20"/>
      <c r="EH354" s="20"/>
      <c r="EI354" s="20"/>
      <c r="EJ354" s="20"/>
      <c r="EK354" s="20"/>
      <c r="EL354" s="20"/>
      <c r="EM354" s="20"/>
      <c r="EN354" s="20"/>
      <c r="EO354" s="20"/>
      <c r="EP354" s="20"/>
      <c r="EQ354" s="20"/>
      <c r="ER354" s="20"/>
      <c r="ES354" s="20"/>
      <c r="ET354" s="20"/>
      <c r="EU354" s="20"/>
      <c r="EV354" s="20"/>
      <c r="EW354" s="20"/>
      <c r="EX354" s="20"/>
      <c r="EY354" s="20"/>
      <c r="EZ354" s="20"/>
      <c r="FA354" s="20"/>
      <c r="FB354" s="20"/>
      <c r="FC354" s="20"/>
      <c r="FD354" s="20"/>
      <c r="FE354" s="20"/>
      <c r="FF354" s="20"/>
      <c r="FG354" s="20"/>
      <c r="FH354" s="20"/>
      <c r="FI354" s="20"/>
      <c r="FJ354" s="20"/>
      <c r="FK354" s="20"/>
      <c r="FL354" s="20"/>
      <c r="FM354" s="20"/>
      <c r="FN354" s="20"/>
      <c r="FO354" s="20"/>
      <c r="FP354" s="20"/>
      <c r="FQ354" s="20"/>
      <c r="FR354" s="20"/>
      <c r="FS354" s="20"/>
      <c r="FT354" s="20"/>
      <c r="FU354" s="20"/>
      <c r="FV354" s="20"/>
      <c r="FW354" s="20"/>
      <c r="FX354" s="20"/>
      <c r="FY354" s="20"/>
      <c r="FZ354" s="20"/>
      <c r="GA354" s="20"/>
      <c r="GB354" s="20"/>
      <c r="GC354" s="20"/>
      <c r="GD354" s="20"/>
      <c r="GE354" s="20"/>
      <c r="GF354" s="20"/>
      <c r="GG354" s="20"/>
      <c r="GH354" s="20"/>
      <c r="GI354" s="20"/>
      <c r="GJ354" s="20"/>
      <c r="GK354" s="20"/>
      <c r="GL354" s="20"/>
      <c r="GM354" s="20"/>
      <c r="GN354" s="20"/>
      <c r="GO354" s="20"/>
      <c r="GP354" s="20"/>
      <c r="GQ354" s="20"/>
      <c r="GR354" s="20"/>
      <c r="GS354" s="20"/>
      <c r="GT354" s="20"/>
      <c r="GU354" s="20"/>
      <c r="GV354" s="20"/>
      <c r="GW354" s="20"/>
      <c r="GX354" s="20"/>
      <c r="GY354" s="20"/>
      <c r="GZ354" s="20"/>
      <c r="HA354" s="20"/>
      <c r="HB354" s="20"/>
      <c r="HC354" s="20"/>
      <c r="HD354" s="20"/>
      <c r="HE354" s="20"/>
      <c r="HF354" s="20"/>
      <c r="HG354" s="20"/>
      <c r="HH354" s="20"/>
      <c r="HI354" s="20"/>
      <c r="HJ354" s="20"/>
      <c r="HK354" s="20"/>
      <c r="HL354" s="20"/>
      <c r="HM354" s="20"/>
      <c r="HN354" s="20"/>
      <c r="HO354" s="20"/>
      <c r="HP354" s="20"/>
      <c r="HQ354" s="20"/>
      <c r="HR354" s="20"/>
      <c r="HS354" s="20"/>
      <c r="HT354" s="20"/>
      <c r="HU354" s="20"/>
      <c r="HV354" s="20"/>
      <c r="HW354" s="20"/>
      <c r="HX354" s="20"/>
      <c r="HY354" s="20"/>
      <c r="HZ354" s="20"/>
      <c r="IA354" s="20"/>
      <c r="IB354" s="20"/>
      <c r="IC354" s="20"/>
      <c r="ID354" s="20"/>
      <c r="IE354" s="20"/>
      <c r="IF354" s="20"/>
      <c r="IG354" s="20"/>
      <c r="IH354" s="20"/>
      <c r="II354" s="20"/>
      <c r="IJ354" s="20"/>
      <c r="IK354" s="20"/>
      <c r="IL354" s="20"/>
      <c r="IM354" s="20"/>
      <c r="IN354" s="20"/>
      <c r="IO354" s="20"/>
      <c r="IP354" s="20"/>
      <c r="IQ354" s="20"/>
      <c r="IR354" s="20"/>
      <c r="IS354" s="20"/>
      <c r="IT354" s="20"/>
      <c r="IU354" s="20"/>
    </row>
    <row r="355" spans="1:255" s="7" customFormat="1" ht="20.100000000000001" customHeight="1" x14ac:dyDescent="0.15">
      <c r="A355" s="12">
        <v>351</v>
      </c>
      <c r="B355" s="8" t="s">
        <v>166</v>
      </c>
      <c r="C355" s="51" t="s">
        <v>167</v>
      </c>
      <c r="D355" s="92" t="s">
        <v>796</v>
      </c>
      <c r="E355" s="45" t="s">
        <v>1274</v>
      </c>
      <c r="F355" s="31">
        <v>17</v>
      </c>
      <c r="G355" s="14">
        <v>700</v>
      </c>
      <c r="H355" s="14">
        <v>4032</v>
      </c>
      <c r="I355" s="14">
        <v>1344</v>
      </c>
      <c r="J355" s="14">
        <v>1344</v>
      </c>
      <c r="K355" s="8">
        <v>6720</v>
      </c>
      <c r="L355" s="14">
        <v>1680</v>
      </c>
      <c r="M355" s="14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  <c r="BO355" s="20"/>
      <c r="BP355" s="20"/>
      <c r="BQ355" s="20"/>
      <c r="BR355" s="20"/>
      <c r="BS355" s="20"/>
      <c r="BT355" s="20"/>
      <c r="BU355" s="20"/>
      <c r="BV355" s="20"/>
      <c r="BW355" s="20"/>
      <c r="BX355" s="20"/>
      <c r="BY355" s="20"/>
      <c r="BZ355" s="20"/>
      <c r="CA355" s="20"/>
      <c r="CB355" s="20"/>
      <c r="CC355" s="20"/>
      <c r="CD355" s="20"/>
      <c r="CE355" s="20"/>
      <c r="CF355" s="20"/>
      <c r="CG355" s="20"/>
      <c r="CH355" s="20"/>
      <c r="CI355" s="20"/>
      <c r="CJ355" s="20"/>
      <c r="CK355" s="20"/>
      <c r="CL355" s="20"/>
      <c r="CM355" s="20"/>
      <c r="CN355" s="20"/>
      <c r="CO355" s="20"/>
      <c r="CP355" s="20"/>
      <c r="CQ355" s="20"/>
      <c r="CR355" s="20"/>
      <c r="CS355" s="20"/>
      <c r="CT355" s="20"/>
      <c r="CU355" s="20"/>
      <c r="CV355" s="20"/>
      <c r="CW355" s="20"/>
      <c r="CX355" s="20"/>
      <c r="CY355" s="20"/>
      <c r="CZ355" s="20"/>
      <c r="DA355" s="20"/>
      <c r="DB355" s="20"/>
      <c r="DC355" s="20"/>
      <c r="DD355" s="20"/>
      <c r="DE355" s="20"/>
      <c r="DF355" s="20"/>
      <c r="DG355" s="20"/>
      <c r="DH355" s="20"/>
      <c r="DI355" s="20"/>
      <c r="DJ355" s="20"/>
      <c r="DK355" s="20"/>
      <c r="DL355" s="20"/>
      <c r="DM355" s="20"/>
      <c r="DN355" s="20"/>
      <c r="DO355" s="20"/>
      <c r="DP355" s="20"/>
      <c r="DQ355" s="20"/>
      <c r="DR355" s="20"/>
      <c r="DS355" s="20"/>
      <c r="DT355" s="20"/>
      <c r="DU355" s="20"/>
      <c r="DV355" s="20"/>
      <c r="DW355" s="20"/>
      <c r="DX355" s="20"/>
      <c r="DY355" s="20"/>
      <c r="DZ355" s="20"/>
      <c r="EA355" s="20"/>
      <c r="EB355" s="20"/>
      <c r="EC355" s="20"/>
      <c r="ED355" s="20"/>
      <c r="EE355" s="20"/>
      <c r="EF355" s="20"/>
      <c r="EG355" s="20"/>
      <c r="EH355" s="20"/>
      <c r="EI355" s="20"/>
      <c r="EJ355" s="20"/>
      <c r="EK355" s="20"/>
      <c r="EL355" s="20"/>
      <c r="EM355" s="20"/>
      <c r="EN355" s="20"/>
      <c r="EO355" s="20"/>
      <c r="EP355" s="20"/>
      <c r="EQ355" s="20"/>
      <c r="ER355" s="20"/>
      <c r="ES355" s="20"/>
      <c r="ET355" s="20"/>
      <c r="EU355" s="20"/>
      <c r="EV355" s="20"/>
      <c r="EW355" s="20"/>
      <c r="EX355" s="20"/>
      <c r="EY355" s="20"/>
      <c r="EZ355" s="20"/>
      <c r="FA355" s="20"/>
      <c r="FB355" s="20"/>
      <c r="FC355" s="20"/>
      <c r="FD355" s="20"/>
      <c r="FE355" s="20"/>
      <c r="FF355" s="20"/>
      <c r="FG355" s="20"/>
      <c r="FH355" s="20"/>
      <c r="FI355" s="20"/>
      <c r="FJ355" s="20"/>
      <c r="FK355" s="20"/>
      <c r="FL355" s="20"/>
      <c r="FM355" s="20"/>
      <c r="FN355" s="20"/>
      <c r="FO355" s="20"/>
      <c r="FP355" s="20"/>
      <c r="FQ355" s="20"/>
      <c r="FR355" s="20"/>
      <c r="FS355" s="20"/>
      <c r="FT355" s="20"/>
      <c r="FU355" s="20"/>
      <c r="FV355" s="20"/>
      <c r="FW355" s="20"/>
      <c r="FX355" s="20"/>
      <c r="FY355" s="20"/>
      <c r="FZ355" s="20"/>
      <c r="GA355" s="20"/>
      <c r="GB355" s="20"/>
      <c r="GC355" s="20"/>
      <c r="GD355" s="20"/>
      <c r="GE355" s="20"/>
      <c r="GF355" s="20"/>
      <c r="GG355" s="20"/>
      <c r="GH355" s="20"/>
      <c r="GI355" s="20"/>
      <c r="GJ355" s="20"/>
      <c r="GK355" s="20"/>
      <c r="GL355" s="20"/>
      <c r="GM355" s="20"/>
      <c r="GN355" s="20"/>
      <c r="GO355" s="20"/>
      <c r="GP355" s="20"/>
      <c r="GQ355" s="20"/>
      <c r="GR355" s="20"/>
      <c r="GS355" s="20"/>
      <c r="GT355" s="20"/>
      <c r="GU355" s="20"/>
      <c r="GV355" s="20"/>
      <c r="GW355" s="20"/>
      <c r="GX355" s="20"/>
      <c r="GY355" s="20"/>
      <c r="GZ355" s="20"/>
      <c r="HA355" s="20"/>
      <c r="HB355" s="20"/>
      <c r="HC355" s="20"/>
      <c r="HD355" s="20"/>
      <c r="HE355" s="20"/>
      <c r="HF355" s="20"/>
      <c r="HG355" s="20"/>
      <c r="HH355" s="20"/>
      <c r="HI355" s="20"/>
      <c r="HJ355" s="20"/>
      <c r="HK355" s="20"/>
      <c r="HL355" s="20"/>
      <c r="HM355" s="20"/>
      <c r="HN355" s="20"/>
      <c r="HO355" s="20"/>
      <c r="HP355" s="20"/>
      <c r="HQ355" s="20"/>
      <c r="HR355" s="20"/>
      <c r="HS355" s="20"/>
      <c r="HT355" s="20"/>
      <c r="HU355" s="20"/>
      <c r="HV355" s="20"/>
      <c r="HW355" s="20"/>
      <c r="HX355" s="20"/>
      <c r="HY355" s="20"/>
      <c r="HZ355" s="20"/>
      <c r="IA355" s="20"/>
      <c r="IB355" s="20"/>
      <c r="IC355" s="20"/>
      <c r="ID355" s="20"/>
      <c r="IE355" s="20"/>
      <c r="IF355" s="20"/>
      <c r="IG355" s="20"/>
      <c r="IH355" s="20"/>
      <c r="II355" s="20"/>
      <c r="IJ355" s="20"/>
      <c r="IK355" s="20"/>
      <c r="IL355" s="20"/>
      <c r="IM355" s="20"/>
      <c r="IN355" s="20"/>
      <c r="IO355" s="20"/>
      <c r="IP355" s="20"/>
      <c r="IQ355" s="20"/>
      <c r="IR355" s="20"/>
      <c r="IS355" s="20"/>
      <c r="IT355" s="20"/>
      <c r="IU355" s="20"/>
    </row>
    <row r="356" spans="1:255" s="7" customFormat="1" ht="20.100000000000001" customHeight="1" x14ac:dyDescent="0.15">
      <c r="A356" s="12">
        <v>352</v>
      </c>
      <c r="B356" s="8" t="s">
        <v>168</v>
      </c>
      <c r="C356" s="51" t="s">
        <v>136</v>
      </c>
      <c r="D356" s="92" t="s">
        <v>797</v>
      </c>
      <c r="E356" s="45" t="s">
        <v>1274</v>
      </c>
      <c r="F356" s="31">
        <v>21</v>
      </c>
      <c r="G356" s="14">
        <v>800</v>
      </c>
      <c r="H356" s="14">
        <v>4608</v>
      </c>
      <c r="I356" s="14">
        <v>1536</v>
      </c>
      <c r="J356" s="14">
        <v>1536</v>
      </c>
      <c r="K356" s="8">
        <v>7680</v>
      </c>
      <c r="L356" s="14">
        <v>1920</v>
      </c>
      <c r="M356" s="14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  <c r="AP356" s="20"/>
      <c r="AQ356" s="20"/>
      <c r="AR356" s="20"/>
      <c r="AS356" s="20"/>
      <c r="AT356" s="20"/>
      <c r="AU356" s="20"/>
      <c r="AV356" s="20"/>
      <c r="AW356" s="20"/>
      <c r="AX356" s="20"/>
      <c r="AY356" s="20"/>
      <c r="AZ356" s="20"/>
      <c r="BA356" s="20"/>
      <c r="BB356" s="20"/>
      <c r="BC356" s="20"/>
      <c r="BD356" s="20"/>
      <c r="BE356" s="20"/>
      <c r="BF356" s="20"/>
      <c r="BG356" s="20"/>
      <c r="BH356" s="20"/>
      <c r="BI356" s="20"/>
      <c r="BJ356" s="20"/>
      <c r="BK356" s="20"/>
      <c r="BL356" s="20"/>
      <c r="BM356" s="20"/>
      <c r="BN356" s="20"/>
      <c r="BO356" s="20"/>
      <c r="BP356" s="20"/>
      <c r="BQ356" s="20"/>
      <c r="BR356" s="20"/>
      <c r="BS356" s="20"/>
      <c r="BT356" s="20"/>
      <c r="BU356" s="20"/>
      <c r="BV356" s="20"/>
      <c r="BW356" s="20"/>
      <c r="BX356" s="20"/>
      <c r="BY356" s="20"/>
      <c r="BZ356" s="20"/>
      <c r="CA356" s="20"/>
      <c r="CB356" s="20"/>
      <c r="CC356" s="20"/>
      <c r="CD356" s="20"/>
      <c r="CE356" s="20"/>
      <c r="CF356" s="20"/>
      <c r="CG356" s="20"/>
      <c r="CH356" s="20"/>
      <c r="CI356" s="20"/>
      <c r="CJ356" s="20"/>
      <c r="CK356" s="20"/>
      <c r="CL356" s="20"/>
      <c r="CM356" s="20"/>
      <c r="CN356" s="20"/>
      <c r="CO356" s="20"/>
      <c r="CP356" s="20"/>
      <c r="CQ356" s="20"/>
      <c r="CR356" s="20"/>
      <c r="CS356" s="20"/>
      <c r="CT356" s="20"/>
      <c r="CU356" s="20"/>
      <c r="CV356" s="20"/>
      <c r="CW356" s="20"/>
      <c r="CX356" s="20"/>
      <c r="CY356" s="20"/>
      <c r="CZ356" s="20"/>
      <c r="DA356" s="20"/>
      <c r="DB356" s="20"/>
      <c r="DC356" s="20"/>
      <c r="DD356" s="20"/>
      <c r="DE356" s="20"/>
      <c r="DF356" s="20"/>
      <c r="DG356" s="20"/>
      <c r="DH356" s="20"/>
      <c r="DI356" s="20"/>
      <c r="DJ356" s="20"/>
      <c r="DK356" s="20"/>
      <c r="DL356" s="20"/>
      <c r="DM356" s="20"/>
      <c r="DN356" s="20"/>
      <c r="DO356" s="20"/>
      <c r="DP356" s="20"/>
      <c r="DQ356" s="20"/>
      <c r="DR356" s="20"/>
      <c r="DS356" s="20"/>
      <c r="DT356" s="20"/>
      <c r="DU356" s="20"/>
      <c r="DV356" s="20"/>
      <c r="DW356" s="20"/>
      <c r="DX356" s="20"/>
      <c r="DY356" s="20"/>
      <c r="DZ356" s="20"/>
      <c r="EA356" s="20"/>
      <c r="EB356" s="20"/>
      <c r="EC356" s="20"/>
      <c r="ED356" s="20"/>
      <c r="EE356" s="20"/>
      <c r="EF356" s="20"/>
      <c r="EG356" s="20"/>
      <c r="EH356" s="20"/>
      <c r="EI356" s="20"/>
      <c r="EJ356" s="20"/>
      <c r="EK356" s="20"/>
      <c r="EL356" s="20"/>
      <c r="EM356" s="20"/>
      <c r="EN356" s="20"/>
      <c r="EO356" s="20"/>
      <c r="EP356" s="20"/>
      <c r="EQ356" s="20"/>
      <c r="ER356" s="20"/>
      <c r="ES356" s="20"/>
      <c r="ET356" s="20"/>
      <c r="EU356" s="20"/>
      <c r="EV356" s="20"/>
      <c r="EW356" s="20"/>
      <c r="EX356" s="20"/>
      <c r="EY356" s="20"/>
      <c r="EZ356" s="20"/>
      <c r="FA356" s="20"/>
      <c r="FB356" s="20"/>
      <c r="FC356" s="20"/>
      <c r="FD356" s="20"/>
      <c r="FE356" s="20"/>
      <c r="FF356" s="20"/>
      <c r="FG356" s="20"/>
      <c r="FH356" s="20"/>
      <c r="FI356" s="20"/>
      <c r="FJ356" s="20"/>
      <c r="FK356" s="20"/>
      <c r="FL356" s="20"/>
      <c r="FM356" s="20"/>
      <c r="FN356" s="20"/>
      <c r="FO356" s="20"/>
      <c r="FP356" s="20"/>
      <c r="FQ356" s="20"/>
      <c r="FR356" s="20"/>
      <c r="FS356" s="20"/>
      <c r="FT356" s="20"/>
      <c r="FU356" s="20"/>
      <c r="FV356" s="20"/>
      <c r="FW356" s="20"/>
      <c r="FX356" s="20"/>
      <c r="FY356" s="20"/>
      <c r="FZ356" s="20"/>
      <c r="GA356" s="20"/>
      <c r="GB356" s="20"/>
      <c r="GC356" s="20"/>
      <c r="GD356" s="20"/>
      <c r="GE356" s="20"/>
      <c r="GF356" s="20"/>
      <c r="GG356" s="20"/>
      <c r="GH356" s="20"/>
      <c r="GI356" s="20"/>
      <c r="GJ356" s="20"/>
      <c r="GK356" s="20"/>
      <c r="GL356" s="20"/>
      <c r="GM356" s="20"/>
      <c r="GN356" s="20"/>
      <c r="GO356" s="20"/>
      <c r="GP356" s="20"/>
      <c r="GQ356" s="20"/>
      <c r="GR356" s="20"/>
      <c r="GS356" s="20"/>
      <c r="GT356" s="20"/>
      <c r="GU356" s="20"/>
      <c r="GV356" s="20"/>
      <c r="GW356" s="20"/>
      <c r="GX356" s="20"/>
      <c r="GY356" s="20"/>
      <c r="GZ356" s="20"/>
      <c r="HA356" s="20"/>
      <c r="HB356" s="20"/>
      <c r="HC356" s="20"/>
      <c r="HD356" s="20"/>
      <c r="HE356" s="20"/>
      <c r="HF356" s="20"/>
      <c r="HG356" s="20"/>
      <c r="HH356" s="20"/>
      <c r="HI356" s="20"/>
      <c r="HJ356" s="20"/>
      <c r="HK356" s="20"/>
      <c r="HL356" s="20"/>
      <c r="HM356" s="20"/>
      <c r="HN356" s="20"/>
      <c r="HO356" s="20"/>
      <c r="HP356" s="20"/>
      <c r="HQ356" s="20"/>
      <c r="HR356" s="20"/>
      <c r="HS356" s="20"/>
      <c r="HT356" s="20"/>
      <c r="HU356" s="20"/>
      <c r="HV356" s="20"/>
      <c r="HW356" s="20"/>
      <c r="HX356" s="20"/>
      <c r="HY356" s="20"/>
      <c r="HZ356" s="20"/>
      <c r="IA356" s="20"/>
      <c r="IB356" s="20"/>
      <c r="IC356" s="20"/>
      <c r="ID356" s="20"/>
      <c r="IE356" s="20"/>
      <c r="IF356" s="20"/>
      <c r="IG356" s="20"/>
      <c r="IH356" s="20"/>
      <c r="II356" s="20"/>
      <c r="IJ356" s="20"/>
      <c r="IK356" s="20"/>
      <c r="IL356" s="20"/>
      <c r="IM356" s="20"/>
      <c r="IN356" s="20"/>
      <c r="IO356" s="20"/>
      <c r="IP356" s="20"/>
      <c r="IQ356" s="20"/>
      <c r="IR356" s="20"/>
      <c r="IS356" s="20"/>
      <c r="IT356" s="20"/>
      <c r="IU356" s="20"/>
    </row>
    <row r="357" spans="1:255" s="7" customFormat="1" ht="20.100000000000001" customHeight="1" x14ac:dyDescent="0.15">
      <c r="A357" s="12">
        <v>353</v>
      </c>
      <c r="B357" s="8" t="s">
        <v>169</v>
      </c>
      <c r="C357" s="51" t="s">
        <v>136</v>
      </c>
      <c r="D357" s="92" t="s">
        <v>1133</v>
      </c>
      <c r="E357" s="45" t="s">
        <v>1274</v>
      </c>
      <c r="F357" s="31">
        <v>4</v>
      </c>
      <c r="G357" s="8">
        <v>200</v>
      </c>
      <c r="H357" s="14">
        <v>0</v>
      </c>
      <c r="I357" s="14">
        <v>0</v>
      </c>
      <c r="J357" s="14">
        <v>2400</v>
      </c>
      <c r="K357" s="8">
        <v>2400</v>
      </c>
      <c r="L357" s="14">
        <v>0</v>
      </c>
      <c r="M357" s="14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  <c r="AP357" s="20"/>
      <c r="AQ357" s="20"/>
      <c r="AR357" s="20"/>
      <c r="AS357" s="20"/>
      <c r="AT357" s="20"/>
      <c r="AU357" s="20"/>
      <c r="AV357" s="20"/>
      <c r="AW357" s="20"/>
      <c r="AX357" s="20"/>
      <c r="AY357" s="20"/>
      <c r="AZ357" s="20"/>
      <c r="BA357" s="20"/>
      <c r="BB357" s="20"/>
      <c r="BC357" s="20"/>
      <c r="BD357" s="20"/>
      <c r="BE357" s="20"/>
      <c r="BF357" s="20"/>
      <c r="BG357" s="20"/>
      <c r="BH357" s="20"/>
      <c r="BI357" s="20"/>
      <c r="BJ357" s="20"/>
      <c r="BK357" s="20"/>
      <c r="BL357" s="20"/>
      <c r="BM357" s="20"/>
      <c r="BN357" s="20"/>
      <c r="BO357" s="20"/>
      <c r="BP357" s="20"/>
      <c r="BQ357" s="20"/>
      <c r="BR357" s="20"/>
      <c r="BS357" s="20"/>
      <c r="BT357" s="20"/>
      <c r="BU357" s="20"/>
      <c r="BV357" s="20"/>
      <c r="BW357" s="20"/>
      <c r="BX357" s="20"/>
      <c r="BY357" s="20"/>
      <c r="BZ357" s="20"/>
      <c r="CA357" s="20"/>
      <c r="CB357" s="20"/>
      <c r="CC357" s="20"/>
      <c r="CD357" s="20"/>
      <c r="CE357" s="20"/>
      <c r="CF357" s="20"/>
      <c r="CG357" s="20"/>
      <c r="CH357" s="20"/>
      <c r="CI357" s="20"/>
      <c r="CJ357" s="20"/>
      <c r="CK357" s="20"/>
      <c r="CL357" s="20"/>
      <c r="CM357" s="20"/>
      <c r="CN357" s="20"/>
      <c r="CO357" s="20"/>
      <c r="CP357" s="20"/>
      <c r="CQ357" s="20"/>
      <c r="CR357" s="20"/>
      <c r="CS357" s="20"/>
      <c r="CT357" s="20"/>
      <c r="CU357" s="20"/>
      <c r="CV357" s="20"/>
      <c r="CW357" s="20"/>
      <c r="CX357" s="20"/>
      <c r="CY357" s="20"/>
      <c r="CZ357" s="20"/>
      <c r="DA357" s="20"/>
      <c r="DB357" s="20"/>
      <c r="DC357" s="20"/>
      <c r="DD357" s="20"/>
      <c r="DE357" s="20"/>
      <c r="DF357" s="20"/>
      <c r="DG357" s="20"/>
      <c r="DH357" s="20"/>
      <c r="DI357" s="20"/>
      <c r="DJ357" s="20"/>
      <c r="DK357" s="20"/>
      <c r="DL357" s="20"/>
      <c r="DM357" s="20"/>
      <c r="DN357" s="20"/>
      <c r="DO357" s="20"/>
      <c r="DP357" s="20"/>
      <c r="DQ357" s="20"/>
      <c r="DR357" s="20"/>
      <c r="DS357" s="20"/>
      <c r="DT357" s="20"/>
      <c r="DU357" s="20"/>
      <c r="DV357" s="20"/>
      <c r="DW357" s="20"/>
      <c r="DX357" s="20"/>
      <c r="DY357" s="20"/>
      <c r="DZ357" s="20"/>
      <c r="EA357" s="20"/>
      <c r="EB357" s="20"/>
      <c r="EC357" s="20"/>
      <c r="ED357" s="20"/>
      <c r="EE357" s="20"/>
      <c r="EF357" s="20"/>
      <c r="EG357" s="20"/>
      <c r="EH357" s="20"/>
      <c r="EI357" s="20"/>
      <c r="EJ357" s="20"/>
      <c r="EK357" s="20"/>
      <c r="EL357" s="20"/>
      <c r="EM357" s="20"/>
      <c r="EN357" s="20"/>
      <c r="EO357" s="20"/>
      <c r="EP357" s="20"/>
      <c r="EQ357" s="20"/>
      <c r="ER357" s="20"/>
      <c r="ES357" s="20"/>
      <c r="ET357" s="20"/>
      <c r="EU357" s="20"/>
      <c r="EV357" s="20"/>
      <c r="EW357" s="20"/>
      <c r="EX357" s="20"/>
      <c r="EY357" s="20"/>
      <c r="EZ357" s="20"/>
      <c r="FA357" s="20"/>
      <c r="FB357" s="20"/>
      <c r="FC357" s="20"/>
      <c r="FD357" s="20"/>
      <c r="FE357" s="20"/>
      <c r="FF357" s="20"/>
      <c r="FG357" s="20"/>
      <c r="FH357" s="20"/>
      <c r="FI357" s="20"/>
      <c r="FJ357" s="20"/>
      <c r="FK357" s="20"/>
      <c r="FL357" s="20"/>
      <c r="FM357" s="20"/>
      <c r="FN357" s="20"/>
      <c r="FO357" s="20"/>
      <c r="FP357" s="20"/>
      <c r="FQ357" s="20"/>
      <c r="FR357" s="20"/>
      <c r="FS357" s="20"/>
      <c r="FT357" s="20"/>
      <c r="FU357" s="20"/>
      <c r="FV357" s="20"/>
      <c r="FW357" s="20"/>
      <c r="FX357" s="20"/>
      <c r="FY357" s="20"/>
      <c r="FZ357" s="20"/>
      <c r="GA357" s="20"/>
      <c r="GB357" s="20"/>
      <c r="GC357" s="20"/>
      <c r="GD357" s="20"/>
      <c r="GE357" s="20"/>
      <c r="GF357" s="20"/>
      <c r="GG357" s="20"/>
      <c r="GH357" s="20"/>
      <c r="GI357" s="20"/>
      <c r="GJ357" s="20"/>
      <c r="GK357" s="20"/>
      <c r="GL357" s="20"/>
      <c r="GM357" s="20"/>
      <c r="GN357" s="20"/>
      <c r="GO357" s="20"/>
      <c r="GP357" s="20"/>
      <c r="GQ357" s="20"/>
      <c r="GR357" s="20"/>
      <c r="GS357" s="20"/>
      <c r="GT357" s="20"/>
      <c r="GU357" s="20"/>
      <c r="GV357" s="20"/>
      <c r="GW357" s="20"/>
      <c r="GX357" s="20"/>
      <c r="GY357" s="20"/>
      <c r="GZ357" s="20"/>
      <c r="HA357" s="20"/>
      <c r="HB357" s="20"/>
      <c r="HC357" s="20"/>
      <c r="HD357" s="20"/>
      <c r="HE357" s="20"/>
      <c r="HF357" s="20"/>
      <c r="HG357" s="20"/>
      <c r="HH357" s="20"/>
      <c r="HI357" s="20"/>
      <c r="HJ357" s="20"/>
      <c r="HK357" s="20"/>
      <c r="HL357" s="20"/>
      <c r="HM357" s="20"/>
      <c r="HN357" s="20"/>
      <c r="HO357" s="20"/>
      <c r="HP357" s="20"/>
      <c r="HQ357" s="20"/>
      <c r="HR357" s="20"/>
      <c r="HS357" s="20"/>
      <c r="HT357" s="20"/>
      <c r="HU357" s="20"/>
      <c r="HV357" s="20"/>
      <c r="HW357" s="20"/>
      <c r="HX357" s="20"/>
      <c r="HY357" s="20"/>
      <c r="HZ357" s="20"/>
      <c r="IA357" s="20"/>
      <c r="IB357" s="20"/>
      <c r="IC357" s="20"/>
      <c r="ID357" s="20"/>
      <c r="IE357" s="20"/>
      <c r="IF357" s="20"/>
      <c r="IG357" s="20"/>
      <c r="IH357" s="20"/>
      <c r="II357" s="20"/>
      <c r="IJ357" s="20"/>
      <c r="IK357" s="20"/>
      <c r="IL357" s="20"/>
      <c r="IM357" s="20"/>
      <c r="IN357" s="20"/>
      <c r="IO357" s="20"/>
      <c r="IP357" s="20"/>
      <c r="IQ357" s="20"/>
      <c r="IR357" s="20"/>
      <c r="IS357" s="20"/>
      <c r="IT357" s="20"/>
      <c r="IU357" s="20"/>
    </row>
    <row r="358" spans="1:255" s="7" customFormat="1" ht="20.100000000000001" customHeight="1" x14ac:dyDescent="0.15">
      <c r="A358" s="12">
        <v>354</v>
      </c>
      <c r="B358" s="8" t="s">
        <v>170</v>
      </c>
      <c r="C358" s="51" t="s">
        <v>151</v>
      </c>
      <c r="D358" s="92" t="s">
        <v>1134</v>
      </c>
      <c r="E358" s="45" t="s">
        <v>1274</v>
      </c>
      <c r="F358" s="31">
        <v>11</v>
      </c>
      <c r="G358" s="8">
        <v>700</v>
      </c>
      <c r="H358" s="14">
        <v>4032</v>
      </c>
      <c r="I358" s="14">
        <v>1344</v>
      </c>
      <c r="J358" s="14">
        <v>1344</v>
      </c>
      <c r="K358" s="8">
        <v>6720</v>
      </c>
      <c r="L358" s="14">
        <v>1680</v>
      </c>
      <c r="M358" s="14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0"/>
      <c r="BB358" s="20"/>
      <c r="BC358" s="20"/>
      <c r="BD358" s="20"/>
      <c r="BE358" s="20"/>
      <c r="BF358" s="20"/>
      <c r="BG358" s="20"/>
      <c r="BH358" s="20"/>
      <c r="BI358" s="20"/>
      <c r="BJ358" s="20"/>
      <c r="BK358" s="20"/>
      <c r="BL358" s="20"/>
      <c r="BM358" s="20"/>
      <c r="BN358" s="20"/>
      <c r="BO358" s="20"/>
      <c r="BP358" s="20"/>
      <c r="BQ358" s="20"/>
      <c r="BR358" s="20"/>
      <c r="BS358" s="20"/>
      <c r="BT358" s="20"/>
      <c r="BU358" s="20"/>
      <c r="BV358" s="20"/>
      <c r="BW358" s="20"/>
      <c r="BX358" s="20"/>
      <c r="BY358" s="20"/>
      <c r="BZ358" s="20"/>
      <c r="CA358" s="20"/>
      <c r="CB358" s="20"/>
      <c r="CC358" s="20"/>
      <c r="CD358" s="20"/>
      <c r="CE358" s="20"/>
      <c r="CF358" s="20"/>
      <c r="CG358" s="20"/>
      <c r="CH358" s="20"/>
      <c r="CI358" s="20"/>
      <c r="CJ358" s="20"/>
      <c r="CK358" s="20"/>
      <c r="CL358" s="20"/>
      <c r="CM358" s="20"/>
      <c r="CN358" s="20"/>
      <c r="CO358" s="20"/>
      <c r="CP358" s="20"/>
      <c r="CQ358" s="20"/>
      <c r="CR358" s="20"/>
      <c r="CS358" s="20"/>
      <c r="CT358" s="20"/>
      <c r="CU358" s="20"/>
      <c r="CV358" s="20"/>
      <c r="CW358" s="20"/>
      <c r="CX358" s="20"/>
      <c r="CY358" s="20"/>
      <c r="CZ358" s="20"/>
      <c r="DA358" s="20"/>
      <c r="DB358" s="20"/>
      <c r="DC358" s="20"/>
      <c r="DD358" s="20"/>
      <c r="DE358" s="20"/>
      <c r="DF358" s="20"/>
      <c r="DG358" s="20"/>
      <c r="DH358" s="20"/>
      <c r="DI358" s="20"/>
      <c r="DJ358" s="20"/>
      <c r="DK358" s="20"/>
      <c r="DL358" s="20"/>
      <c r="DM358" s="20"/>
      <c r="DN358" s="20"/>
      <c r="DO358" s="20"/>
      <c r="DP358" s="20"/>
      <c r="DQ358" s="20"/>
      <c r="DR358" s="20"/>
      <c r="DS358" s="20"/>
      <c r="DT358" s="20"/>
      <c r="DU358" s="20"/>
      <c r="DV358" s="20"/>
      <c r="DW358" s="20"/>
      <c r="DX358" s="20"/>
      <c r="DY358" s="20"/>
      <c r="DZ358" s="20"/>
      <c r="EA358" s="20"/>
      <c r="EB358" s="20"/>
      <c r="EC358" s="20"/>
      <c r="ED358" s="20"/>
      <c r="EE358" s="20"/>
      <c r="EF358" s="20"/>
      <c r="EG358" s="20"/>
      <c r="EH358" s="20"/>
      <c r="EI358" s="20"/>
      <c r="EJ358" s="20"/>
      <c r="EK358" s="20"/>
      <c r="EL358" s="20"/>
      <c r="EM358" s="20"/>
      <c r="EN358" s="20"/>
      <c r="EO358" s="20"/>
      <c r="EP358" s="20"/>
      <c r="EQ358" s="20"/>
      <c r="ER358" s="20"/>
      <c r="ES358" s="20"/>
      <c r="ET358" s="20"/>
      <c r="EU358" s="20"/>
      <c r="EV358" s="20"/>
      <c r="EW358" s="20"/>
      <c r="EX358" s="20"/>
      <c r="EY358" s="20"/>
      <c r="EZ358" s="20"/>
      <c r="FA358" s="20"/>
      <c r="FB358" s="20"/>
      <c r="FC358" s="20"/>
      <c r="FD358" s="20"/>
      <c r="FE358" s="20"/>
      <c r="FF358" s="20"/>
      <c r="FG358" s="20"/>
      <c r="FH358" s="20"/>
      <c r="FI358" s="20"/>
      <c r="FJ358" s="20"/>
      <c r="FK358" s="20"/>
      <c r="FL358" s="20"/>
      <c r="FM358" s="20"/>
      <c r="FN358" s="20"/>
      <c r="FO358" s="20"/>
      <c r="FP358" s="20"/>
      <c r="FQ358" s="20"/>
      <c r="FR358" s="20"/>
      <c r="FS358" s="20"/>
      <c r="FT358" s="20"/>
      <c r="FU358" s="20"/>
      <c r="FV358" s="20"/>
      <c r="FW358" s="20"/>
      <c r="FX358" s="20"/>
      <c r="FY358" s="20"/>
      <c r="FZ358" s="20"/>
      <c r="GA358" s="20"/>
      <c r="GB358" s="20"/>
      <c r="GC358" s="20"/>
      <c r="GD358" s="20"/>
      <c r="GE358" s="20"/>
      <c r="GF358" s="20"/>
      <c r="GG358" s="20"/>
      <c r="GH358" s="20"/>
      <c r="GI358" s="20"/>
      <c r="GJ358" s="20"/>
      <c r="GK358" s="20"/>
      <c r="GL358" s="20"/>
      <c r="GM358" s="20"/>
      <c r="GN358" s="20"/>
      <c r="GO358" s="20"/>
      <c r="GP358" s="20"/>
      <c r="GQ358" s="20"/>
      <c r="GR358" s="20"/>
      <c r="GS358" s="20"/>
      <c r="GT358" s="20"/>
      <c r="GU358" s="20"/>
      <c r="GV358" s="20"/>
      <c r="GW358" s="20"/>
      <c r="GX358" s="20"/>
      <c r="GY358" s="20"/>
      <c r="GZ358" s="20"/>
      <c r="HA358" s="20"/>
      <c r="HB358" s="20"/>
      <c r="HC358" s="20"/>
      <c r="HD358" s="20"/>
      <c r="HE358" s="20"/>
      <c r="HF358" s="20"/>
      <c r="HG358" s="20"/>
      <c r="HH358" s="20"/>
      <c r="HI358" s="20"/>
      <c r="HJ358" s="20"/>
      <c r="HK358" s="20"/>
      <c r="HL358" s="20"/>
      <c r="HM358" s="20"/>
      <c r="HN358" s="20"/>
      <c r="HO358" s="20"/>
      <c r="HP358" s="20"/>
      <c r="HQ358" s="20"/>
      <c r="HR358" s="20"/>
      <c r="HS358" s="20"/>
      <c r="HT358" s="20"/>
      <c r="HU358" s="20"/>
      <c r="HV358" s="20"/>
      <c r="HW358" s="20"/>
      <c r="HX358" s="20"/>
      <c r="HY358" s="20"/>
      <c r="HZ358" s="20"/>
      <c r="IA358" s="20"/>
      <c r="IB358" s="20"/>
      <c r="IC358" s="20"/>
      <c r="ID358" s="20"/>
      <c r="IE358" s="20"/>
      <c r="IF358" s="20"/>
      <c r="IG358" s="20"/>
      <c r="IH358" s="20"/>
      <c r="II358" s="20"/>
      <c r="IJ358" s="20"/>
      <c r="IK358" s="20"/>
      <c r="IL358" s="20"/>
      <c r="IM358" s="20"/>
      <c r="IN358" s="20"/>
      <c r="IO358" s="20"/>
      <c r="IP358" s="20"/>
      <c r="IQ358" s="20"/>
      <c r="IR358" s="20"/>
      <c r="IS358" s="20"/>
      <c r="IT358" s="20"/>
      <c r="IU358" s="20"/>
    </row>
    <row r="359" spans="1:255" s="7" customFormat="1" ht="20.100000000000001" customHeight="1" x14ac:dyDescent="0.15">
      <c r="A359" s="12">
        <v>355</v>
      </c>
      <c r="B359" s="8" t="s">
        <v>171</v>
      </c>
      <c r="C359" s="51" t="s">
        <v>172</v>
      </c>
      <c r="D359" s="92" t="s">
        <v>1135</v>
      </c>
      <c r="E359" s="45" t="s">
        <v>1274</v>
      </c>
      <c r="F359" s="31">
        <v>12</v>
      </c>
      <c r="G359" s="8">
        <v>700</v>
      </c>
      <c r="H359" s="14">
        <v>4032</v>
      </c>
      <c r="I359" s="14">
        <v>1344</v>
      </c>
      <c r="J359" s="14">
        <v>1344</v>
      </c>
      <c r="K359" s="8">
        <v>6720</v>
      </c>
      <c r="L359" s="14">
        <v>1680</v>
      </c>
      <c r="M359" s="14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  <c r="BO359" s="20"/>
      <c r="BP359" s="20"/>
      <c r="BQ359" s="20"/>
      <c r="BR359" s="20"/>
      <c r="BS359" s="20"/>
      <c r="BT359" s="20"/>
      <c r="BU359" s="20"/>
      <c r="BV359" s="20"/>
      <c r="BW359" s="20"/>
      <c r="BX359" s="20"/>
      <c r="BY359" s="20"/>
      <c r="BZ359" s="20"/>
      <c r="CA359" s="20"/>
      <c r="CB359" s="20"/>
      <c r="CC359" s="20"/>
      <c r="CD359" s="20"/>
      <c r="CE359" s="20"/>
      <c r="CF359" s="20"/>
      <c r="CG359" s="20"/>
      <c r="CH359" s="20"/>
      <c r="CI359" s="20"/>
      <c r="CJ359" s="20"/>
      <c r="CK359" s="20"/>
      <c r="CL359" s="20"/>
      <c r="CM359" s="20"/>
      <c r="CN359" s="20"/>
      <c r="CO359" s="20"/>
      <c r="CP359" s="20"/>
      <c r="CQ359" s="20"/>
      <c r="CR359" s="20"/>
      <c r="CS359" s="20"/>
      <c r="CT359" s="20"/>
      <c r="CU359" s="20"/>
      <c r="CV359" s="20"/>
      <c r="CW359" s="20"/>
      <c r="CX359" s="20"/>
      <c r="CY359" s="20"/>
      <c r="CZ359" s="20"/>
      <c r="DA359" s="20"/>
      <c r="DB359" s="20"/>
      <c r="DC359" s="20"/>
      <c r="DD359" s="20"/>
      <c r="DE359" s="20"/>
      <c r="DF359" s="20"/>
      <c r="DG359" s="20"/>
      <c r="DH359" s="20"/>
      <c r="DI359" s="20"/>
      <c r="DJ359" s="20"/>
      <c r="DK359" s="20"/>
      <c r="DL359" s="20"/>
      <c r="DM359" s="20"/>
      <c r="DN359" s="20"/>
      <c r="DO359" s="20"/>
      <c r="DP359" s="20"/>
      <c r="DQ359" s="20"/>
      <c r="DR359" s="20"/>
      <c r="DS359" s="20"/>
      <c r="DT359" s="20"/>
      <c r="DU359" s="20"/>
      <c r="DV359" s="20"/>
      <c r="DW359" s="20"/>
      <c r="DX359" s="20"/>
      <c r="DY359" s="20"/>
      <c r="DZ359" s="20"/>
      <c r="EA359" s="20"/>
      <c r="EB359" s="20"/>
      <c r="EC359" s="20"/>
      <c r="ED359" s="20"/>
      <c r="EE359" s="20"/>
      <c r="EF359" s="20"/>
      <c r="EG359" s="20"/>
      <c r="EH359" s="20"/>
      <c r="EI359" s="20"/>
      <c r="EJ359" s="20"/>
      <c r="EK359" s="20"/>
      <c r="EL359" s="20"/>
      <c r="EM359" s="20"/>
      <c r="EN359" s="20"/>
      <c r="EO359" s="20"/>
      <c r="EP359" s="20"/>
      <c r="EQ359" s="20"/>
      <c r="ER359" s="20"/>
      <c r="ES359" s="20"/>
      <c r="ET359" s="20"/>
      <c r="EU359" s="20"/>
      <c r="EV359" s="20"/>
      <c r="EW359" s="20"/>
      <c r="EX359" s="20"/>
      <c r="EY359" s="20"/>
      <c r="EZ359" s="20"/>
      <c r="FA359" s="20"/>
      <c r="FB359" s="20"/>
      <c r="FC359" s="20"/>
      <c r="FD359" s="20"/>
      <c r="FE359" s="20"/>
      <c r="FF359" s="20"/>
      <c r="FG359" s="20"/>
      <c r="FH359" s="20"/>
      <c r="FI359" s="20"/>
      <c r="FJ359" s="20"/>
      <c r="FK359" s="20"/>
      <c r="FL359" s="20"/>
      <c r="FM359" s="20"/>
      <c r="FN359" s="20"/>
      <c r="FO359" s="20"/>
      <c r="FP359" s="20"/>
      <c r="FQ359" s="20"/>
      <c r="FR359" s="20"/>
      <c r="FS359" s="20"/>
      <c r="FT359" s="20"/>
      <c r="FU359" s="20"/>
      <c r="FV359" s="20"/>
      <c r="FW359" s="20"/>
      <c r="FX359" s="20"/>
      <c r="FY359" s="20"/>
      <c r="FZ359" s="20"/>
      <c r="GA359" s="20"/>
      <c r="GB359" s="20"/>
      <c r="GC359" s="20"/>
      <c r="GD359" s="20"/>
      <c r="GE359" s="20"/>
      <c r="GF359" s="20"/>
      <c r="GG359" s="20"/>
      <c r="GH359" s="20"/>
      <c r="GI359" s="20"/>
      <c r="GJ359" s="20"/>
      <c r="GK359" s="20"/>
      <c r="GL359" s="20"/>
      <c r="GM359" s="20"/>
      <c r="GN359" s="20"/>
      <c r="GO359" s="20"/>
      <c r="GP359" s="20"/>
      <c r="GQ359" s="20"/>
      <c r="GR359" s="20"/>
      <c r="GS359" s="20"/>
      <c r="GT359" s="20"/>
      <c r="GU359" s="20"/>
      <c r="GV359" s="20"/>
      <c r="GW359" s="20"/>
      <c r="GX359" s="20"/>
      <c r="GY359" s="20"/>
      <c r="GZ359" s="20"/>
      <c r="HA359" s="20"/>
      <c r="HB359" s="20"/>
      <c r="HC359" s="20"/>
      <c r="HD359" s="20"/>
      <c r="HE359" s="20"/>
      <c r="HF359" s="20"/>
      <c r="HG359" s="20"/>
      <c r="HH359" s="20"/>
      <c r="HI359" s="20"/>
      <c r="HJ359" s="20"/>
      <c r="HK359" s="20"/>
      <c r="HL359" s="20"/>
      <c r="HM359" s="20"/>
      <c r="HN359" s="20"/>
      <c r="HO359" s="20"/>
      <c r="HP359" s="20"/>
      <c r="HQ359" s="20"/>
      <c r="HR359" s="20"/>
      <c r="HS359" s="20"/>
      <c r="HT359" s="20"/>
      <c r="HU359" s="20"/>
      <c r="HV359" s="20"/>
      <c r="HW359" s="20"/>
      <c r="HX359" s="20"/>
      <c r="HY359" s="20"/>
      <c r="HZ359" s="20"/>
      <c r="IA359" s="20"/>
      <c r="IB359" s="20"/>
      <c r="IC359" s="20"/>
      <c r="ID359" s="20"/>
      <c r="IE359" s="20"/>
      <c r="IF359" s="20"/>
      <c r="IG359" s="20"/>
      <c r="IH359" s="20"/>
      <c r="II359" s="20"/>
      <c r="IJ359" s="20"/>
      <c r="IK359" s="20"/>
      <c r="IL359" s="20"/>
      <c r="IM359" s="20"/>
      <c r="IN359" s="20"/>
      <c r="IO359" s="20"/>
      <c r="IP359" s="20"/>
      <c r="IQ359" s="20"/>
      <c r="IR359" s="20"/>
      <c r="IS359" s="20"/>
      <c r="IT359" s="20"/>
      <c r="IU359" s="20"/>
    </row>
    <row r="360" spans="1:255" s="7" customFormat="1" ht="20.100000000000001" customHeight="1" x14ac:dyDescent="0.15">
      <c r="A360" s="12">
        <v>356</v>
      </c>
      <c r="B360" s="8" t="s">
        <v>173</v>
      </c>
      <c r="C360" s="51" t="s">
        <v>174</v>
      </c>
      <c r="D360" s="92" t="s">
        <v>1136</v>
      </c>
      <c r="E360" s="45" t="s">
        <v>1274</v>
      </c>
      <c r="F360" s="31">
        <v>22</v>
      </c>
      <c r="G360" s="8">
        <v>800</v>
      </c>
      <c r="H360" s="14">
        <v>4680</v>
      </c>
      <c r="I360" s="14">
        <v>1536</v>
      </c>
      <c r="J360" s="14">
        <v>1536</v>
      </c>
      <c r="K360" s="8">
        <v>7680</v>
      </c>
      <c r="L360" s="14">
        <v>1920</v>
      </c>
      <c r="M360" s="14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  <c r="BK360" s="20"/>
      <c r="BL360" s="20"/>
      <c r="BM360" s="20"/>
      <c r="BN360" s="20"/>
      <c r="BO360" s="20"/>
      <c r="BP360" s="20"/>
      <c r="BQ360" s="20"/>
      <c r="BR360" s="20"/>
      <c r="BS360" s="20"/>
      <c r="BT360" s="20"/>
      <c r="BU360" s="20"/>
      <c r="BV360" s="20"/>
      <c r="BW360" s="20"/>
      <c r="BX360" s="20"/>
      <c r="BY360" s="20"/>
      <c r="BZ360" s="20"/>
      <c r="CA360" s="20"/>
      <c r="CB360" s="20"/>
      <c r="CC360" s="20"/>
      <c r="CD360" s="20"/>
      <c r="CE360" s="20"/>
      <c r="CF360" s="20"/>
      <c r="CG360" s="20"/>
      <c r="CH360" s="20"/>
      <c r="CI360" s="20"/>
      <c r="CJ360" s="20"/>
      <c r="CK360" s="20"/>
      <c r="CL360" s="20"/>
      <c r="CM360" s="20"/>
      <c r="CN360" s="20"/>
      <c r="CO360" s="20"/>
      <c r="CP360" s="20"/>
      <c r="CQ360" s="20"/>
      <c r="CR360" s="20"/>
      <c r="CS360" s="20"/>
      <c r="CT360" s="20"/>
      <c r="CU360" s="20"/>
      <c r="CV360" s="20"/>
      <c r="CW360" s="20"/>
      <c r="CX360" s="20"/>
      <c r="CY360" s="20"/>
      <c r="CZ360" s="20"/>
      <c r="DA360" s="20"/>
      <c r="DB360" s="20"/>
      <c r="DC360" s="20"/>
      <c r="DD360" s="20"/>
      <c r="DE360" s="20"/>
      <c r="DF360" s="20"/>
      <c r="DG360" s="20"/>
      <c r="DH360" s="20"/>
      <c r="DI360" s="20"/>
      <c r="DJ360" s="20"/>
      <c r="DK360" s="20"/>
      <c r="DL360" s="20"/>
      <c r="DM360" s="20"/>
      <c r="DN360" s="20"/>
      <c r="DO360" s="20"/>
      <c r="DP360" s="20"/>
      <c r="DQ360" s="20"/>
      <c r="DR360" s="20"/>
      <c r="DS360" s="20"/>
      <c r="DT360" s="20"/>
      <c r="DU360" s="20"/>
      <c r="DV360" s="20"/>
      <c r="DW360" s="20"/>
      <c r="DX360" s="20"/>
      <c r="DY360" s="20"/>
      <c r="DZ360" s="20"/>
      <c r="EA360" s="20"/>
      <c r="EB360" s="20"/>
      <c r="EC360" s="20"/>
      <c r="ED360" s="20"/>
      <c r="EE360" s="20"/>
      <c r="EF360" s="20"/>
      <c r="EG360" s="20"/>
      <c r="EH360" s="20"/>
      <c r="EI360" s="20"/>
      <c r="EJ360" s="20"/>
      <c r="EK360" s="20"/>
      <c r="EL360" s="20"/>
      <c r="EM360" s="20"/>
      <c r="EN360" s="20"/>
      <c r="EO360" s="20"/>
      <c r="EP360" s="20"/>
      <c r="EQ360" s="20"/>
      <c r="ER360" s="20"/>
      <c r="ES360" s="20"/>
      <c r="ET360" s="20"/>
      <c r="EU360" s="20"/>
      <c r="EV360" s="20"/>
      <c r="EW360" s="20"/>
      <c r="EX360" s="20"/>
      <c r="EY360" s="20"/>
      <c r="EZ360" s="20"/>
      <c r="FA360" s="20"/>
      <c r="FB360" s="20"/>
      <c r="FC360" s="20"/>
      <c r="FD360" s="20"/>
      <c r="FE360" s="20"/>
      <c r="FF360" s="20"/>
      <c r="FG360" s="20"/>
      <c r="FH360" s="20"/>
      <c r="FI360" s="20"/>
      <c r="FJ360" s="20"/>
      <c r="FK360" s="20"/>
      <c r="FL360" s="20"/>
      <c r="FM360" s="20"/>
      <c r="FN360" s="20"/>
      <c r="FO360" s="20"/>
      <c r="FP360" s="20"/>
      <c r="FQ360" s="20"/>
      <c r="FR360" s="20"/>
      <c r="FS360" s="20"/>
      <c r="FT360" s="20"/>
      <c r="FU360" s="20"/>
      <c r="FV360" s="20"/>
      <c r="FW360" s="20"/>
      <c r="FX360" s="20"/>
      <c r="FY360" s="20"/>
      <c r="FZ360" s="20"/>
      <c r="GA360" s="20"/>
      <c r="GB360" s="20"/>
      <c r="GC360" s="20"/>
      <c r="GD360" s="20"/>
      <c r="GE360" s="20"/>
      <c r="GF360" s="20"/>
      <c r="GG360" s="20"/>
      <c r="GH360" s="20"/>
      <c r="GI360" s="20"/>
      <c r="GJ360" s="20"/>
      <c r="GK360" s="20"/>
      <c r="GL360" s="20"/>
      <c r="GM360" s="20"/>
      <c r="GN360" s="20"/>
      <c r="GO360" s="20"/>
      <c r="GP360" s="20"/>
      <c r="GQ360" s="20"/>
      <c r="GR360" s="20"/>
      <c r="GS360" s="20"/>
      <c r="GT360" s="20"/>
      <c r="GU360" s="20"/>
      <c r="GV360" s="20"/>
      <c r="GW360" s="20"/>
      <c r="GX360" s="20"/>
      <c r="GY360" s="20"/>
      <c r="GZ360" s="20"/>
      <c r="HA360" s="20"/>
      <c r="HB360" s="20"/>
      <c r="HC360" s="20"/>
      <c r="HD360" s="20"/>
      <c r="HE360" s="20"/>
      <c r="HF360" s="20"/>
      <c r="HG360" s="20"/>
      <c r="HH360" s="20"/>
      <c r="HI360" s="20"/>
      <c r="HJ360" s="20"/>
      <c r="HK360" s="20"/>
      <c r="HL360" s="20"/>
      <c r="HM360" s="20"/>
      <c r="HN360" s="20"/>
      <c r="HO360" s="20"/>
      <c r="HP360" s="20"/>
      <c r="HQ360" s="20"/>
      <c r="HR360" s="20"/>
      <c r="HS360" s="20"/>
      <c r="HT360" s="20"/>
      <c r="HU360" s="20"/>
      <c r="HV360" s="20"/>
      <c r="HW360" s="20"/>
      <c r="HX360" s="20"/>
      <c r="HY360" s="20"/>
      <c r="HZ360" s="20"/>
      <c r="IA360" s="20"/>
      <c r="IB360" s="20"/>
      <c r="IC360" s="20"/>
      <c r="ID360" s="20"/>
      <c r="IE360" s="20"/>
      <c r="IF360" s="20"/>
      <c r="IG360" s="20"/>
      <c r="IH360" s="20"/>
      <c r="II360" s="20"/>
      <c r="IJ360" s="20"/>
      <c r="IK360" s="20"/>
      <c r="IL360" s="20"/>
      <c r="IM360" s="20"/>
      <c r="IN360" s="20"/>
      <c r="IO360" s="20"/>
      <c r="IP360" s="20"/>
      <c r="IQ360" s="20"/>
      <c r="IR360" s="20"/>
      <c r="IS360" s="20"/>
      <c r="IT360" s="20"/>
      <c r="IU360" s="20"/>
    </row>
    <row r="361" spans="1:255" s="7" customFormat="1" ht="20.100000000000001" customHeight="1" x14ac:dyDescent="0.15">
      <c r="A361" s="12">
        <v>357</v>
      </c>
      <c r="B361" s="8" t="s">
        <v>175</v>
      </c>
      <c r="C361" s="51" t="s">
        <v>176</v>
      </c>
      <c r="D361" s="92" t="s">
        <v>1137</v>
      </c>
      <c r="E361" s="45" t="s">
        <v>1274</v>
      </c>
      <c r="F361" s="31">
        <v>23</v>
      </c>
      <c r="G361" s="8">
        <v>800</v>
      </c>
      <c r="H361" s="14">
        <v>4680</v>
      </c>
      <c r="I361" s="14">
        <v>1536</v>
      </c>
      <c r="J361" s="14">
        <v>1536</v>
      </c>
      <c r="K361" s="8">
        <v>7680</v>
      </c>
      <c r="L361" s="14">
        <v>1920</v>
      </c>
      <c r="M361" s="14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  <c r="AX361" s="20"/>
      <c r="AY361" s="20"/>
      <c r="AZ361" s="20"/>
      <c r="BA361" s="20"/>
      <c r="BB361" s="20"/>
      <c r="BC361" s="20"/>
      <c r="BD361" s="20"/>
      <c r="BE361" s="20"/>
      <c r="BF361" s="20"/>
      <c r="BG361" s="20"/>
      <c r="BH361" s="20"/>
      <c r="BI361" s="20"/>
      <c r="BJ361" s="20"/>
      <c r="BK361" s="20"/>
      <c r="BL361" s="20"/>
      <c r="BM361" s="20"/>
      <c r="BN361" s="20"/>
      <c r="BO361" s="20"/>
      <c r="BP361" s="20"/>
      <c r="BQ361" s="20"/>
      <c r="BR361" s="20"/>
      <c r="BS361" s="20"/>
      <c r="BT361" s="20"/>
      <c r="BU361" s="20"/>
      <c r="BV361" s="20"/>
      <c r="BW361" s="20"/>
      <c r="BX361" s="20"/>
      <c r="BY361" s="20"/>
      <c r="BZ361" s="20"/>
      <c r="CA361" s="20"/>
      <c r="CB361" s="20"/>
      <c r="CC361" s="20"/>
      <c r="CD361" s="20"/>
      <c r="CE361" s="20"/>
      <c r="CF361" s="20"/>
      <c r="CG361" s="20"/>
      <c r="CH361" s="20"/>
      <c r="CI361" s="20"/>
      <c r="CJ361" s="20"/>
      <c r="CK361" s="20"/>
      <c r="CL361" s="20"/>
      <c r="CM361" s="20"/>
      <c r="CN361" s="20"/>
      <c r="CO361" s="20"/>
      <c r="CP361" s="20"/>
      <c r="CQ361" s="20"/>
      <c r="CR361" s="20"/>
      <c r="CS361" s="20"/>
      <c r="CT361" s="20"/>
      <c r="CU361" s="20"/>
      <c r="CV361" s="20"/>
      <c r="CW361" s="20"/>
      <c r="CX361" s="20"/>
      <c r="CY361" s="20"/>
      <c r="CZ361" s="20"/>
      <c r="DA361" s="20"/>
      <c r="DB361" s="20"/>
      <c r="DC361" s="20"/>
      <c r="DD361" s="20"/>
      <c r="DE361" s="20"/>
      <c r="DF361" s="20"/>
      <c r="DG361" s="20"/>
      <c r="DH361" s="20"/>
      <c r="DI361" s="20"/>
      <c r="DJ361" s="20"/>
      <c r="DK361" s="20"/>
      <c r="DL361" s="20"/>
      <c r="DM361" s="20"/>
      <c r="DN361" s="20"/>
      <c r="DO361" s="20"/>
      <c r="DP361" s="20"/>
      <c r="DQ361" s="20"/>
      <c r="DR361" s="20"/>
      <c r="DS361" s="20"/>
      <c r="DT361" s="20"/>
      <c r="DU361" s="20"/>
      <c r="DV361" s="20"/>
      <c r="DW361" s="20"/>
      <c r="DX361" s="20"/>
      <c r="DY361" s="20"/>
      <c r="DZ361" s="20"/>
      <c r="EA361" s="20"/>
      <c r="EB361" s="20"/>
      <c r="EC361" s="20"/>
      <c r="ED361" s="20"/>
      <c r="EE361" s="20"/>
      <c r="EF361" s="20"/>
      <c r="EG361" s="20"/>
      <c r="EH361" s="20"/>
      <c r="EI361" s="20"/>
      <c r="EJ361" s="20"/>
      <c r="EK361" s="20"/>
      <c r="EL361" s="20"/>
      <c r="EM361" s="20"/>
      <c r="EN361" s="20"/>
      <c r="EO361" s="20"/>
      <c r="EP361" s="20"/>
      <c r="EQ361" s="20"/>
      <c r="ER361" s="20"/>
      <c r="ES361" s="20"/>
      <c r="ET361" s="20"/>
      <c r="EU361" s="20"/>
      <c r="EV361" s="20"/>
      <c r="EW361" s="20"/>
      <c r="EX361" s="20"/>
      <c r="EY361" s="20"/>
      <c r="EZ361" s="20"/>
      <c r="FA361" s="20"/>
      <c r="FB361" s="20"/>
      <c r="FC361" s="20"/>
      <c r="FD361" s="20"/>
      <c r="FE361" s="20"/>
      <c r="FF361" s="20"/>
      <c r="FG361" s="20"/>
      <c r="FH361" s="20"/>
      <c r="FI361" s="20"/>
      <c r="FJ361" s="20"/>
      <c r="FK361" s="20"/>
      <c r="FL361" s="20"/>
      <c r="FM361" s="20"/>
      <c r="FN361" s="20"/>
      <c r="FO361" s="20"/>
      <c r="FP361" s="20"/>
      <c r="FQ361" s="20"/>
      <c r="FR361" s="20"/>
      <c r="FS361" s="20"/>
      <c r="FT361" s="20"/>
      <c r="FU361" s="20"/>
      <c r="FV361" s="20"/>
      <c r="FW361" s="20"/>
      <c r="FX361" s="20"/>
      <c r="FY361" s="20"/>
      <c r="FZ361" s="20"/>
      <c r="GA361" s="20"/>
      <c r="GB361" s="20"/>
      <c r="GC361" s="20"/>
      <c r="GD361" s="20"/>
      <c r="GE361" s="20"/>
      <c r="GF361" s="20"/>
      <c r="GG361" s="20"/>
      <c r="GH361" s="20"/>
      <c r="GI361" s="20"/>
      <c r="GJ361" s="20"/>
      <c r="GK361" s="20"/>
      <c r="GL361" s="20"/>
      <c r="GM361" s="20"/>
      <c r="GN361" s="20"/>
      <c r="GO361" s="20"/>
      <c r="GP361" s="20"/>
      <c r="GQ361" s="20"/>
      <c r="GR361" s="20"/>
      <c r="GS361" s="20"/>
      <c r="GT361" s="20"/>
      <c r="GU361" s="20"/>
      <c r="GV361" s="20"/>
      <c r="GW361" s="20"/>
      <c r="GX361" s="20"/>
      <c r="GY361" s="20"/>
      <c r="GZ361" s="20"/>
      <c r="HA361" s="20"/>
      <c r="HB361" s="20"/>
      <c r="HC361" s="20"/>
      <c r="HD361" s="20"/>
      <c r="HE361" s="20"/>
      <c r="HF361" s="20"/>
      <c r="HG361" s="20"/>
      <c r="HH361" s="20"/>
      <c r="HI361" s="20"/>
      <c r="HJ361" s="20"/>
      <c r="HK361" s="20"/>
      <c r="HL361" s="20"/>
      <c r="HM361" s="20"/>
      <c r="HN361" s="20"/>
      <c r="HO361" s="20"/>
      <c r="HP361" s="20"/>
      <c r="HQ361" s="20"/>
      <c r="HR361" s="20"/>
      <c r="HS361" s="20"/>
      <c r="HT361" s="20"/>
      <c r="HU361" s="20"/>
      <c r="HV361" s="20"/>
      <c r="HW361" s="20"/>
      <c r="HX361" s="20"/>
      <c r="HY361" s="20"/>
      <c r="HZ361" s="20"/>
      <c r="IA361" s="20"/>
      <c r="IB361" s="20"/>
      <c r="IC361" s="20"/>
      <c r="ID361" s="20"/>
      <c r="IE361" s="20"/>
      <c r="IF361" s="20"/>
      <c r="IG361" s="20"/>
      <c r="IH361" s="20"/>
      <c r="II361" s="20"/>
      <c r="IJ361" s="20"/>
      <c r="IK361" s="20"/>
      <c r="IL361" s="20"/>
      <c r="IM361" s="20"/>
      <c r="IN361" s="20"/>
      <c r="IO361" s="20"/>
      <c r="IP361" s="20"/>
      <c r="IQ361" s="20"/>
      <c r="IR361" s="20"/>
      <c r="IS361" s="20"/>
      <c r="IT361" s="20"/>
      <c r="IU361" s="20"/>
    </row>
    <row r="362" spans="1:255" s="7" customFormat="1" ht="20.100000000000001" customHeight="1" x14ac:dyDescent="0.15">
      <c r="A362" s="12">
        <v>358</v>
      </c>
      <c r="B362" s="8" t="s">
        <v>177</v>
      </c>
      <c r="C362" s="51" t="s">
        <v>178</v>
      </c>
      <c r="D362" s="92" t="s">
        <v>1138</v>
      </c>
      <c r="E362" s="45" t="s">
        <v>1274</v>
      </c>
      <c r="F362" s="31">
        <v>33</v>
      </c>
      <c r="G362" s="8">
        <v>900</v>
      </c>
      <c r="H362" s="14">
        <v>5184</v>
      </c>
      <c r="I362" s="14">
        <v>1728</v>
      </c>
      <c r="J362" s="14">
        <v>1728</v>
      </c>
      <c r="K362" s="8">
        <v>8640</v>
      </c>
      <c r="L362" s="14">
        <v>2160</v>
      </c>
      <c r="M362" s="14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0"/>
      <c r="BG362" s="20"/>
      <c r="BH362" s="20"/>
      <c r="BI362" s="20"/>
      <c r="BJ362" s="20"/>
      <c r="BK362" s="20"/>
      <c r="BL362" s="20"/>
      <c r="BM362" s="20"/>
      <c r="BN362" s="20"/>
      <c r="BO362" s="20"/>
      <c r="BP362" s="20"/>
      <c r="BQ362" s="20"/>
      <c r="BR362" s="20"/>
      <c r="BS362" s="20"/>
      <c r="BT362" s="20"/>
      <c r="BU362" s="20"/>
      <c r="BV362" s="20"/>
      <c r="BW362" s="20"/>
      <c r="BX362" s="20"/>
      <c r="BY362" s="20"/>
      <c r="BZ362" s="20"/>
      <c r="CA362" s="20"/>
      <c r="CB362" s="20"/>
      <c r="CC362" s="20"/>
      <c r="CD362" s="20"/>
      <c r="CE362" s="20"/>
      <c r="CF362" s="20"/>
      <c r="CG362" s="20"/>
      <c r="CH362" s="20"/>
      <c r="CI362" s="20"/>
      <c r="CJ362" s="20"/>
      <c r="CK362" s="20"/>
      <c r="CL362" s="20"/>
      <c r="CM362" s="20"/>
      <c r="CN362" s="20"/>
      <c r="CO362" s="20"/>
      <c r="CP362" s="20"/>
      <c r="CQ362" s="20"/>
      <c r="CR362" s="20"/>
      <c r="CS362" s="20"/>
      <c r="CT362" s="20"/>
      <c r="CU362" s="20"/>
      <c r="CV362" s="20"/>
      <c r="CW362" s="20"/>
      <c r="CX362" s="20"/>
      <c r="CY362" s="20"/>
      <c r="CZ362" s="20"/>
      <c r="DA362" s="20"/>
      <c r="DB362" s="20"/>
      <c r="DC362" s="20"/>
      <c r="DD362" s="20"/>
      <c r="DE362" s="20"/>
      <c r="DF362" s="20"/>
      <c r="DG362" s="20"/>
      <c r="DH362" s="20"/>
      <c r="DI362" s="20"/>
      <c r="DJ362" s="20"/>
      <c r="DK362" s="20"/>
      <c r="DL362" s="20"/>
      <c r="DM362" s="20"/>
      <c r="DN362" s="20"/>
      <c r="DO362" s="20"/>
      <c r="DP362" s="20"/>
      <c r="DQ362" s="20"/>
      <c r="DR362" s="20"/>
      <c r="DS362" s="20"/>
      <c r="DT362" s="20"/>
      <c r="DU362" s="20"/>
      <c r="DV362" s="20"/>
      <c r="DW362" s="20"/>
      <c r="DX362" s="20"/>
      <c r="DY362" s="20"/>
      <c r="DZ362" s="20"/>
      <c r="EA362" s="20"/>
      <c r="EB362" s="20"/>
      <c r="EC362" s="20"/>
      <c r="ED362" s="20"/>
      <c r="EE362" s="20"/>
      <c r="EF362" s="20"/>
      <c r="EG362" s="20"/>
      <c r="EH362" s="20"/>
      <c r="EI362" s="20"/>
      <c r="EJ362" s="20"/>
      <c r="EK362" s="20"/>
      <c r="EL362" s="20"/>
      <c r="EM362" s="20"/>
      <c r="EN362" s="20"/>
      <c r="EO362" s="20"/>
      <c r="EP362" s="20"/>
      <c r="EQ362" s="20"/>
      <c r="ER362" s="20"/>
      <c r="ES362" s="20"/>
      <c r="ET362" s="20"/>
      <c r="EU362" s="20"/>
      <c r="EV362" s="20"/>
      <c r="EW362" s="20"/>
      <c r="EX362" s="20"/>
      <c r="EY362" s="20"/>
      <c r="EZ362" s="20"/>
      <c r="FA362" s="20"/>
      <c r="FB362" s="20"/>
      <c r="FC362" s="20"/>
      <c r="FD362" s="20"/>
      <c r="FE362" s="20"/>
      <c r="FF362" s="20"/>
      <c r="FG362" s="20"/>
      <c r="FH362" s="20"/>
      <c r="FI362" s="20"/>
      <c r="FJ362" s="20"/>
      <c r="FK362" s="20"/>
      <c r="FL362" s="20"/>
      <c r="FM362" s="20"/>
      <c r="FN362" s="20"/>
      <c r="FO362" s="20"/>
      <c r="FP362" s="20"/>
      <c r="FQ362" s="20"/>
      <c r="FR362" s="20"/>
      <c r="FS362" s="20"/>
      <c r="FT362" s="20"/>
      <c r="FU362" s="20"/>
      <c r="FV362" s="20"/>
      <c r="FW362" s="20"/>
      <c r="FX362" s="20"/>
      <c r="FY362" s="20"/>
      <c r="FZ362" s="20"/>
      <c r="GA362" s="20"/>
      <c r="GB362" s="20"/>
      <c r="GC362" s="20"/>
      <c r="GD362" s="20"/>
      <c r="GE362" s="20"/>
      <c r="GF362" s="20"/>
      <c r="GG362" s="20"/>
      <c r="GH362" s="20"/>
      <c r="GI362" s="20"/>
      <c r="GJ362" s="20"/>
      <c r="GK362" s="20"/>
      <c r="GL362" s="20"/>
      <c r="GM362" s="20"/>
      <c r="GN362" s="20"/>
      <c r="GO362" s="20"/>
      <c r="GP362" s="20"/>
      <c r="GQ362" s="20"/>
      <c r="GR362" s="20"/>
      <c r="GS362" s="20"/>
      <c r="GT362" s="20"/>
      <c r="GU362" s="20"/>
      <c r="GV362" s="20"/>
      <c r="GW362" s="20"/>
      <c r="GX362" s="20"/>
      <c r="GY362" s="20"/>
      <c r="GZ362" s="20"/>
      <c r="HA362" s="20"/>
      <c r="HB362" s="20"/>
      <c r="HC362" s="20"/>
      <c r="HD362" s="20"/>
      <c r="HE362" s="20"/>
      <c r="HF362" s="20"/>
      <c r="HG362" s="20"/>
      <c r="HH362" s="20"/>
      <c r="HI362" s="20"/>
      <c r="HJ362" s="20"/>
      <c r="HK362" s="20"/>
      <c r="HL362" s="20"/>
      <c r="HM362" s="20"/>
      <c r="HN362" s="20"/>
      <c r="HO362" s="20"/>
      <c r="HP362" s="20"/>
      <c r="HQ362" s="20"/>
      <c r="HR362" s="20"/>
      <c r="HS362" s="20"/>
      <c r="HT362" s="20"/>
      <c r="HU362" s="20"/>
      <c r="HV362" s="20"/>
      <c r="HW362" s="20"/>
      <c r="HX362" s="20"/>
      <c r="HY362" s="20"/>
      <c r="HZ362" s="20"/>
      <c r="IA362" s="20"/>
      <c r="IB362" s="20"/>
      <c r="IC362" s="20"/>
      <c r="ID362" s="20"/>
      <c r="IE362" s="20"/>
      <c r="IF362" s="20"/>
      <c r="IG362" s="20"/>
      <c r="IH362" s="20"/>
      <c r="II362" s="20"/>
      <c r="IJ362" s="20"/>
      <c r="IK362" s="20"/>
      <c r="IL362" s="20"/>
      <c r="IM362" s="20"/>
      <c r="IN362" s="20"/>
      <c r="IO362" s="20"/>
      <c r="IP362" s="20"/>
      <c r="IQ362" s="20"/>
      <c r="IR362" s="20"/>
      <c r="IS362" s="20"/>
      <c r="IT362" s="20"/>
      <c r="IU362" s="20"/>
    </row>
    <row r="363" spans="1:255" s="7" customFormat="1" ht="20.100000000000001" customHeight="1" x14ac:dyDescent="0.15">
      <c r="A363" s="12">
        <v>359</v>
      </c>
      <c r="B363" s="14" t="s">
        <v>256</v>
      </c>
      <c r="C363" s="46" t="s">
        <v>257</v>
      </c>
      <c r="D363" s="49" t="s">
        <v>258</v>
      </c>
      <c r="E363" s="45" t="s">
        <v>1274</v>
      </c>
      <c r="F363" s="31">
        <v>7</v>
      </c>
      <c r="G363" s="14">
        <v>400</v>
      </c>
      <c r="H363" s="14">
        <v>0</v>
      </c>
      <c r="I363" s="14">
        <v>0</v>
      </c>
      <c r="J363" s="14">
        <v>4800</v>
      </c>
      <c r="K363" s="14">
        <v>4800</v>
      </c>
      <c r="L363" s="14">
        <v>0</v>
      </c>
      <c r="M363" s="14"/>
    </row>
    <row r="364" spans="1:255" s="13" customFormat="1" ht="20.100000000000001" customHeight="1" x14ac:dyDescent="0.15">
      <c r="A364" s="12">
        <v>360</v>
      </c>
      <c r="B364" s="14" t="s">
        <v>259</v>
      </c>
      <c r="C364" s="46" t="s">
        <v>260</v>
      </c>
      <c r="D364" s="49" t="s">
        <v>1139</v>
      </c>
      <c r="E364" s="45" t="s">
        <v>1274</v>
      </c>
      <c r="F364" s="31">
        <v>8</v>
      </c>
      <c r="G364" s="14">
        <v>400</v>
      </c>
      <c r="H364" s="14">
        <v>0</v>
      </c>
      <c r="I364" s="14">
        <v>0</v>
      </c>
      <c r="J364" s="14">
        <v>4800</v>
      </c>
      <c r="K364" s="14">
        <v>4800</v>
      </c>
      <c r="L364" s="14">
        <v>0</v>
      </c>
      <c r="M364" s="14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  <c r="HY364" s="7"/>
      <c r="HZ364" s="7"/>
      <c r="IA364" s="7"/>
      <c r="IB364" s="7"/>
      <c r="IC364" s="7"/>
      <c r="ID364" s="7"/>
      <c r="IE364" s="7"/>
      <c r="IF364" s="7"/>
      <c r="IG364" s="7"/>
      <c r="IH364" s="7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</row>
    <row r="365" spans="1:255" s="13" customFormat="1" ht="20.100000000000001" customHeight="1" x14ac:dyDescent="0.15">
      <c r="A365" s="12">
        <v>361</v>
      </c>
      <c r="B365" s="14" t="s">
        <v>261</v>
      </c>
      <c r="C365" s="46" t="s">
        <v>262</v>
      </c>
      <c r="D365" s="49" t="s">
        <v>1140</v>
      </c>
      <c r="E365" s="45" t="s">
        <v>1274</v>
      </c>
      <c r="F365" s="31">
        <v>9</v>
      </c>
      <c r="G365" s="14">
        <v>400</v>
      </c>
      <c r="H365" s="14">
        <v>0</v>
      </c>
      <c r="I365" s="14">
        <v>0</v>
      </c>
      <c r="J365" s="14">
        <v>4800</v>
      </c>
      <c r="K365" s="14">
        <v>4800</v>
      </c>
      <c r="L365" s="14">
        <v>0</v>
      </c>
      <c r="M365" s="14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  <c r="IB365" s="7"/>
      <c r="IC365" s="7"/>
      <c r="ID365" s="7"/>
      <c r="IE365" s="7"/>
      <c r="IF365" s="7"/>
      <c r="IG365" s="7"/>
      <c r="IH365" s="7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</row>
    <row r="366" spans="1:255" s="7" customFormat="1" ht="20.100000000000001" customHeight="1" x14ac:dyDescent="0.15">
      <c r="A366" s="12">
        <v>362</v>
      </c>
      <c r="B366" s="14" t="s">
        <v>263</v>
      </c>
      <c r="C366" s="46" t="s">
        <v>264</v>
      </c>
      <c r="D366" s="49" t="s">
        <v>1141</v>
      </c>
      <c r="E366" s="45" t="s">
        <v>1274</v>
      </c>
      <c r="F366" s="31">
        <v>12</v>
      </c>
      <c r="G366" s="14">
        <v>700</v>
      </c>
      <c r="H366" s="14">
        <v>4032</v>
      </c>
      <c r="I366" s="14">
        <v>1344</v>
      </c>
      <c r="J366" s="14">
        <v>1344</v>
      </c>
      <c r="K366" s="14">
        <v>6720</v>
      </c>
      <c r="L366" s="14">
        <v>1680</v>
      </c>
      <c r="M366" s="14"/>
    </row>
    <row r="367" spans="1:255" s="7" customFormat="1" ht="20.100000000000001" customHeight="1" x14ac:dyDescent="0.15">
      <c r="A367" s="12">
        <v>363</v>
      </c>
      <c r="B367" s="14" t="s">
        <v>265</v>
      </c>
      <c r="C367" s="46" t="s">
        <v>257</v>
      </c>
      <c r="D367" s="49" t="s">
        <v>1142</v>
      </c>
      <c r="E367" s="45" t="s">
        <v>1274</v>
      </c>
      <c r="F367" s="31">
        <v>12</v>
      </c>
      <c r="G367" s="14">
        <v>700</v>
      </c>
      <c r="H367" s="14">
        <f>G367*12*0.48</f>
        <v>4032</v>
      </c>
      <c r="I367" s="14">
        <f>G367*12*0.16</f>
        <v>1344</v>
      </c>
      <c r="J367" s="14">
        <f>G367*12*0.16</f>
        <v>1344</v>
      </c>
      <c r="K367" s="14">
        <f>H367+I367+J367</f>
        <v>6720</v>
      </c>
      <c r="L367" s="14">
        <f>G367*12*0.2</f>
        <v>1680</v>
      </c>
      <c r="M367" s="14"/>
    </row>
    <row r="368" spans="1:255" s="7" customFormat="1" ht="20.100000000000001" customHeight="1" x14ac:dyDescent="0.15">
      <c r="A368" s="12">
        <v>364</v>
      </c>
      <c r="B368" s="14" t="s">
        <v>266</v>
      </c>
      <c r="C368" s="46" t="s">
        <v>257</v>
      </c>
      <c r="D368" s="49" t="s">
        <v>1143</v>
      </c>
      <c r="E368" s="45" t="s">
        <v>1274</v>
      </c>
      <c r="F368" s="31">
        <v>13</v>
      </c>
      <c r="G368" s="14">
        <v>700</v>
      </c>
      <c r="H368" s="14">
        <f>G368*12*0.48</f>
        <v>4032</v>
      </c>
      <c r="I368" s="14">
        <f>G368*12*0.16</f>
        <v>1344</v>
      </c>
      <c r="J368" s="14">
        <f>G368*12*0.16</f>
        <v>1344</v>
      </c>
      <c r="K368" s="14">
        <f>H368+I368+J368</f>
        <v>6720</v>
      </c>
      <c r="L368" s="14">
        <f>G368*12*0.2</f>
        <v>1680</v>
      </c>
      <c r="M368" s="14"/>
    </row>
    <row r="369" spans="1:13" s="7" customFormat="1" ht="20.100000000000001" customHeight="1" x14ac:dyDescent="0.15">
      <c r="A369" s="12">
        <v>365</v>
      </c>
      <c r="B369" s="14" t="s">
        <v>267</v>
      </c>
      <c r="C369" s="46" t="s">
        <v>268</v>
      </c>
      <c r="D369" s="49" t="s">
        <v>1144</v>
      </c>
      <c r="E369" s="45" t="s">
        <v>1274</v>
      </c>
      <c r="F369" s="31">
        <v>15</v>
      </c>
      <c r="G369" s="14">
        <v>700</v>
      </c>
      <c r="H369" s="14">
        <f>G369*12*0.48</f>
        <v>4032</v>
      </c>
      <c r="I369" s="14">
        <f>G369*12*0.16</f>
        <v>1344</v>
      </c>
      <c r="J369" s="14">
        <f>G369*12*0.16</f>
        <v>1344</v>
      </c>
      <c r="K369" s="14">
        <f>H369+I369+J369</f>
        <v>6720</v>
      </c>
      <c r="L369" s="14">
        <f>G369*12*0.2</f>
        <v>1680</v>
      </c>
      <c r="M369" s="14"/>
    </row>
    <row r="370" spans="1:13" s="7" customFormat="1" ht="20.100000000000001" customHeight="1" x14ac:dyDescent="0.15">
      <c r="A370" s="12">
        <v>366</v>
      </c>
      <c r="B370" s="14" t="s">
        <v>269</v>
      </c>
      <c r="C370" s="46" t="s">
        <v>264</v>
      </c>
      <c r="D370" s="49" t="s">
        <v>1145</v>
      </c>
      <c r="E370" s="45" t="s">
        <v>1274</v>
      </c>
      <c r="F370" s="31">
        <v>17</v>
      </c>
      <c r="G370" s="14">
        <v>700</v>
      </c>
      <c r="H370" s="14">
        <f t="shared" ref="H370:H391" si="55">G370*12*0.48</f>
        <v>4032</v>
      </c>
      <c r="I370" s="14">
        <f t="shared" ref="I370:I391" si="56">G370*12*0.16</f>
        <v>1344</v>
      </c>
      <c r="J370" s="14">
        <f t="shared" ref="J370:J391" si="57">G370*12*0.16</f>
        <v>1344</v>
      </c>
      <c r="K370" s="14">
        <f t="shared" ref="K370:K391" si="58">H370+I370+J370</f>
        <v>6720</v>
      </c>
      <c r="L370" s="14">
        <f t="shared" ref="L370:L391" si="59">G370*12*0.2</f>
        <v>1680</v>
      </c>
      <c r="M370" s="14"/>
    </row>
    <row r="371" spans="1:13" s="7" customFormat="1" ht="20.100000000000001" customHeight="1" x14ac:dyDescent="0.15">
      <c r="A371" s="12">
        <v>367</v>
      </c>
      <c r="B371" s="14" t="s">
        <v>270</v>
      </c>
      <c r="C371" s="46" t="s">
        <v>271</v>
      </c>
      <c r="D371" s="49" t="s">
        <v>1146</v>
      </c>
      <c r="E371" s="45" t="s">
        <v>1274</v>
      </c>
      <c r="F371" s="31">
        <v>17</v>
      </c>
      <c r="G371" s="14">
        <v>700</v>
      </c>
      <c r="H371" s="14">
        <f t="shared" si="55"/>
        <v>4032</v>
      </c>
      <c r="I371" s="14">
        <f t="shared" si="56"/>
        <v>1344</v>
      </c>
      <c r="J371" s="14">
        <f t="shared" si="57"/>
        <v>1344</v>
      </c>
      <c r="K371" s="14">
        <f t="shared" si="58"/>
        <v>6720</v>
      </c>
      <c r="L371" s="14">
        <f t="shared" si="59"/>
        <v>1680</v>
      </c>
      <c r="M371" s="14"/>
    </row>
    <row r="372" spans="1:13" s="7" customFormat="1" ht="20.100000000000001" customHeight="1" x14ac:dyDescent="0.15">
      <c r="A372" s="12">
        <v>368</v>
      </c>
      <c r="B372" s="14" t="s">
        <v>272</v>
      </c>
      <c r="C372" s="46" t="s">
        <v>271</v>
      </c>
      <c r="D372" s="49" t="s">
        <v>1147</v>
      </c>
      <c r="E372" s="45" t="s">
        <v>1274</v>
      </c>
      <c r="F372" s="31">
        <v>20</v>
      </c>
      <c r="G372" s="14">
        <v>800</v>
      </c>
      <c r="H372" s="14">
        <f t="shared" si="55"/>
        <v>4608</v>
      </c>
      <c r="I372" s="14">
        <f t="shared" si="56"/>
        <v>1536</v>
      </c>
      <c r="J372" s="14">
        <f t="shared" si="57"/>
        <v>1536</v>
      </c>
      <c r="K372" s="14">
        <f t="shared" si="58"/>
        <v>7680</v>
      </c>
      <c r="L372" s="14">
        <f t="shared" si="59"/>
        <v>1920</v>
      </c>
      <c r="M372" s="14"/>
    </row>
    <row r="373" spans="1:13" s="7" customFormat="1" ht="20.100000000000001" customHeight="1" x14ac:dyDescent="0.15">
      <c r="A373" s="12">
        <v>369</v>
      </c>
      <c r="B373" s="14" t="s">
        <v>273</v>
      </c>
      <c r="C373" s="46" t="s">
        <v>274</v>
      </c>
      <c r="D373" s="49" t="s">
        <v>1148</v>
      </c>
      <c r="E373" s="45" t="s">
        <v>1274</v>
      </c>
      <c r="F373" s="31">
        <v>20</v>
      </c>
      <c r="G373" s="14">
        <v>800</v>
      </c>
      <c r="H373" s="14">
        <f t="shared" si="55"/>
        <v>4608</v>
      </c>
      <c r="I373" s="14">
        <f t="shared" si="56"/>
        <v>1536</v>
      </c>
      <c r="J373" s="14">
        <f t="shared" si="57"/>
        <v>1536</v>
      </c>
      <c r="K373" s="14">
        <f t="shared" si="58"/>
        <v>7680</v>
      </c>
      <c r="L373" s="14">
        <f t="shared" si="59"/>
        <v>1920</v>
      </c>
      <c r="M373" s="14"/>
    </row>
    <row r="374" spans="1:13" s="7" customFormat="1" ht="20.100000000000001" customHeight="1" x14ac:dyDescent="0.15">
      <c r="A374" s="12">
        <v>370</v>
      </c>
      <c r="B374" s="14" t="s">
        <v>275</v>
      </c>
      <c r="C374" s="46" t="s">
        <v>276</v>
      </c>
      <c r="D374" s="49" t="s">
        <v>1149</v>
      </c>
      <c r="E374" s="45" t="s">
        <v>1274</v>
      </c>
      <c r="F374" s="31">
        <v>22</v>
      </c>
      <c r="G374" s="14">
        <v>800</v>
      </c>
      <c r="H374" s="14">
        <f t="shared" si="55"/>
        <v>4608</v>
      </c>
      <c r="I374" s="14">
        <f t="shared" si="56"/>
        <v>1536</v>
      </c>
      <c r="J374" s="14">
        <f t="shared" si="57"/>
        <v>1536</v>
      </c>
      <c r="K374" s="14">
        <f t="shared" si="58"/>
        <v>7680</v>
      </c>
      <c r="L374" s="14">
        <f t="shared" si="59"/>
        <v>1920</v>
      </c>
      <c r="M374" s="14"/>
    </row>
    <row r="375" spans="1:13" s="7" customFormat="1" ht="20.100000000000001" customHeight="1" x14ac:dyDescent="0.15">
      <c r="A375" s="12">
        <v>371</v>
      </c>
      <c r="B375" s="14" t="s">
        <v>277</v>
      </c>
      <c r="C375" s="46" t="s">
        <v>264</v>
      </c>
      <c r="D375" s="49" t="s">
        <v>1150</v>
      </c>
      <c r="E375" s="45" t="s">
        <v>1274</v>
      </c>
      <c r="F375" s="31">
        <v>23</v>
      </c>
      <c r="G375" s="14">
        <v>800</v>
      </c>
      <c r="H375" s="14">
        <f t="shared" si="55"/>
        <v>4608</v>
      </c>
      <c r="I375" s="14">
        <f t="shared" si="56"/>
        <v>1536</v>
      </c>
      <c r="J375" s="14">
        <f t="shared" si="57"/>
        <v>1536</v>
      </c>
      <c r="K375" s="14">
        <f t="shared" si="58"/>
        <v>7680</v>
      </c>
      <c r="L375" s="14">
        <f t="shared" si="59"/>
        <v>1920</v>
      </c>
      <c r="M375" s="14"/>
    </row>
    <row r="376" spans="1:13" s="7" customFormat="1" ht="20.100000000000001" customHeight="1" x14ac:dyDescent="0.15">
      <c r="A376" s="12">
        <v>372</v>
      </c>
      <c r="B376" s="18" t="s">
        <v>278</v>
      </c>
      <c r="C376" s="50" t="s">
        <v>279</v>
      </c>
      <c r="D376" s="91" t="s">
        <v>280</v>
      </c>
      <c r="E376" s="45" t="s">
        <v>1274</v>
      </c>
      <c r="F376" s="60">
        <v>27</v>
      </c>
      <c r="G376" s="18">
        <v>800</v>
      </c>
      <c r="H376" s="18">
        <f t="shared" si="55"/>
        <v>4608</v>
      </c>
      <c r="I376" s="18">
        <f t="shared" si="56"/>
        <v>1536</v>
      </c>
      <c r="J376" s="18">
        <f t="shared" si="57"/>
        <v>1536</v>
      </c>
      <c r="K376" s="18">
        <f t="shared" si="58"/>
        <v>7680</v>
      </c>
      <c r="L376" s="18">
        <f t="shared" si="59"/>
        <v>1920</v>
      </c>
      <c r="M376" s="14"/>
    </row>
    <row r="377" spans="1:13" s="7" customFormat="1" ht="20.100000000000001" customHeight="1" x14ac:dyDescent="0.15">
      <c r="A377" s="12">
        <v>373</v>
      </c>
      <c r="B377" s="14" t="s">
        <v>281</v>
      </c>
      <c r="C377" s="46" t="s">
        <v>268</v>
      </c>
      <c r="D377" s="49" t="s">
        <v>1151</v>
      </c>
      <c r="E377" s="45" t="s">
        <v>1274</v>
      </c>
      <c r="F377" s="31">
        <v>27</v>
      </c>
      <c r="G377" s="14">
        <v>800</v>
      </c>
      <c r="H377" s="14">
        <f t="shared" si="55"/>
        <v>4608</v>
      </c>
      <c r="I377" s="14">
        <f t="shared" si="56"/>
        <v>1536</v>
      </c>
      <c r="J377" s="14">
        <f t="shared" si="57"/>
        <v>1536</v>
      </c>
      <c r="K377" s="14">
        <f t="shared" si="58"/>
        <v>7680</v>
      </c>
      <c r="L377" s="14">
        <f t="shared" si="59"/>
        <v>1920</v>
      </c>
      <c r="M377" s="14"/>
    </row>
    <row r="378" spans="1:13" s="7" customFormat="1" ht="20.100000000000001" customHeight="1" x14ac:dyDescent="0.15">
      <c r="A378" s="12">
        <v>374</v>
      </c>
      <c r="B378" s="14" t="s">
        <v>282</v>
      </c>
      <c r="C378" s="46" t="s">
        <v>283</v>
      </c>
      <c r="D378" s="49" t="s">
        <v>1152</v>
      </c>
      <c r="E378" s="45" t="s">
        <v>1274</v>
      </c>
      <c r="F378" s="31">
        <v>28</v>
      </c>
      <c r="G378" s="14">
        <v>800</v>
      </c>
      <c r="H378" s="14">
        <f t="shared" si="55"/>
        <v>4608</v>
      </c>
      <c r="I378" s="14">
        <f t="shared" si="56"/>
        <v>1536</v>
      </c>
      <c r="J378" s="14">
        <f t="shared" si="57"/>
        <v>1536</v>
      </c>
      <c r="K378" s="14">
        <f t="shared" si="58"/>
        <v>7680</v>
      </c>
      <c r="L378" s="14">
        <f t="shared" si="59"/>
        <v>1920</v>
      </c>
      <c r="M378" s="14"/>
    </row>
    <row r="379" spans="1:13" s="7" customFormat="1" ht="20.100000000000001" customHeight="1" x14ac:dyDescent="0.15">
      <c r="A379" s="12">
        <v>375</v>
      </c>
      <c r="B379" s="14" t="s">
        <v>284</v>
      </c>
      <c r="C379" s="46" t="s">
        <v>283</v>
      </c>
      <c r="D379" s="49" t="s">
        <v>1153</v>
      </c>
      <c r="E379" s="45" t="s">
        <v>1274</v>
      </c>
      <c r="F379" s="31">
        <v>29</v>
      </c>
      <c r="G379" s="14">
        <v>800</v>
      </c>
      <c r="H379" s="14">
        <f t="shared" si="55"/>
        <v>4608</v>
      </c>
      <c r="I379" s="14">
        <f t="shared" si="56"/>
        <v>1536</v>
      </c>
      <c r="J379" s="14">
        <f t="shared" si="57"/>
        <v>1536</v>
      </c>
      <c r="K379" s="14">
        <f t="shared" si="58"/>
        <v>7680</v>
      </c>
      <c r="L379" s="14">
        <f t="shared" si="59"/>
        <v>1920</v>
      </c>
      <c r="M379" s="14"/>
    </row>
    <row r="380" spans="1:13" s="7" customFormat="1" ht="20.100000000000001" customHeight="1" x14ac:dyDescent="0.15">
      <c r="A380" s="12">
        <v>376</v>
      </c>
      <c r="B380" s="14" t="s">
        <v>285</v>
      </c>
      <c r="C380" s="46" t="s">
        <v>286</v>
      </c>
      <c r="D380" s="49" t="s">
        <v>1154</v>
      </c>
      <c r="E380" s="45" t="s">
        <v>1274</v>
      </c>
      <c r="F380" s="31">
        <v>29</v>
      </c>
      <c r="G380" s="14">
        <v>800</v>
      </c>
      <c r="H380" s="14">
        <f t="shared" si="55"/>
        <v>4608</v>
      </c>
      <c r="I380" s="14">
        <f t="shared" si="56"/>
        <v>1536</v>
      </c>
      <c r="J380" s="14">
        <f t="shared" si="57"/>
        <v>1536</v>
      </c>
      <c r="K380" s="14">
        <f t="shared" si="58"/>
        <v>7680</v>
      </c>
      <c r="L380" s="14">
        <f t="shared" si="59"/>
        <v>1920</v>
      </c>
      <c r="M380" s="14"/>
    </row>
    <row r="381" spans="1:13" s="7" customFormat="1" ht="20.100000000000001" customHeight="1" x14ac:dyDescent="0.15">
      <c r="A381" s="12">
        <v>377</v>
      </c>
      <c r="B381" s="14" t="s">
        <v>287</v>
      </c>
      <c r="C381" s="46" t="s">
        <v>264</v>
      </c>
      <c r="D381" s="49" t="s">
        <v>1155</v>
      </c>
      <c r="E381" s="45" t="s">
        <v>1274</v>
      </c>
      <c r="F381" s="31">
        <v>32</v>
      </c>
      <c r="G381" s="14">
        <v>900</v>
      </c>
      <c r="H381" s="14">
        <f t="shared" si="55"/>
        <v>5184</v>
      </c>
      <c r="I381" s="14">
        <f t="shared" si="56"/>
        <v>1728</v>
      </c>
      <c r="J381" s="14">
        <f t="shared" si="57"/>
        <v>1728</v>
      </c>
      <c r="K381" s="14">
        <f t="shared" si="58"/>
        <v>8640</v>
      </c>
      <c r="L381" s="14">
        <f t="shared" si="59"/>
        <v>2160</v>
      </c>
      <c r="M381" s="14"/>
    </row>
    <row r="382" spans="1:13" s="7" customFormat="1" ht="20.100000000000001" customHeight="1" x14ac:dyDescent="0.15">
      <c r="A382" s="12">
        <v>378</v>
      </c>
      <c r="B382" s="14" t="s">
        <v>288</v>
      </c>
      <c r="C382" s="46" t="s">
        <v>289</v>
      </c>
      <c r="D382" s="49" t="s">
        <v>1156</v>
      </c>
      <c r="E382" s="45" t="s">
        <v>1274</v>
      </c>
      <c r="F382" s="31">
        <v>33</v>
      </c>
      <c r="G382" s="14">
        <v>900</v>
      </c>
      <c r="H382" s="14">
        <f t="shared" si="55"/>
        <v>5184</v>
      </c>
      <c r="I382" s="14">
        <f t="shared" si="56"/>
        <v>1728</v>
      </c>
      <c r="J382" s="14">
        <f t="shared" si="57"/>
        <v>1728</v>
      </c>
      <c r="K382" s="14">
        <f t="shared" si="58"/>
        <v>8640</v>
      </c>
      <c r="L382" s="14">
        <f t="shared" si="59"/>
        <v>2160</v>
      </c>
      <c r="M382" s="14"/>
    </row>
    <row r="383" spans="1:13" s="7" customFormat="1" ht="20.100000000000001" customHeight="1" x14ac:dyDescent="0.15">
      <c r="A383" s="12">
        <v>379</v>
      </c>
      <c r="B383" s="14" t="s">
        <v>290</v>
      </c>
      <c r="C383" s="46" t="s">
        <v>271</v>
      </c>
      <c r="D383" s="49" t="s">
        <v>1157</v>
      </c>
      <c r="E383" s="45" t="s">
        <v>1274</v>
      </c>
      <c r="F383" s="31">
        <v>33</v>
      </c>
      <c r="G383" s="14">
        <v>900</v>
      </c>
      <c r="H383" s="14">
        <f t="shared" si="55"/>
        <v>5184</v>
      </c>
      <c r="I383" s="14">
        <f t="shared" si="56"/>
        <v>1728</v>
      </c>
      <c r="J383" s="14">
        <f t="shared" si="57"/>
        <v>1728</v>
      </c>
      <c r="K383" s="14">
        <f t="shared" si="58"/>
        <v>8640</v>
      </c>
      <c r="L383" s="14">
        <f t="shared" si="59"/>
        <v>2160</v>
      </c>
      <c r="M383" s="14"/>
    </row>
    <row r="384" spans="1:13" s="7" customFormat="1" ht="25.5" customHeight="1" x14ac:dyDescent="0.15">
      <c r="A384" s="76">
        <v>380</v>
      </c>
      <c r="B384" s="83" t="s">
        <v>291</v>
      </c>
      <c r="C384" s="84" t="s">
        <v>260</v>
      </c>
      <c r="D384" s="81" t="s">
        <v>1158</v>
      </c>
      <c r="E384" s="88" t="s">
        <v>1274</v>
      </c>
      <c r="F384" s="85">
        <v>36</v>
      </c>
      <c r="G384" s="83">
        <v>900</v>
      </c>
      <c r="H384" s="83">
        <f t="shared" si="55"/>
        <v>5184</v>
      </c>
      <c r="I384" s="83">
        <f t="shared" si="56"/>
        <v>1728</v>
      </c>
      <c r="J384" s="83">
        <f t="shared" si="57"/>
        <v>1728</v>
      </c>
      <c r="K384" s="83">
        <f t="shared" si="58"/>
        <v>8640</v>
      </c>
      <c r="L384" s="83">
        <f t="shared" si="59"/>
        <v>2160</v>
      </c>
      <c r="M384" s="83" t="s">
        <v>292</v>
      </c>
    </row>
    <row r="385" spans="1:255" s="7" customFormat="1" ht="20.100000000000001" customHeight="1" x14ac:dyDescent="0.15">
      <c r="A385" s="12">
        <v>381</v>
      </c>
      <c r="B385" s="14" t="s">
        <v>293</v>
      </c>
      <c r="C385" s="46" t="s">
        <v>257</v>
      </c>
      <c r="D385" s="49" t="s">
        <v>1159</v>
      </c>
      <c r="E385" s="45" t="s">
        <v>1274</v>
      </c>
      <c r="F385" s="31">
        <v>34</v>
      </c>
      <c r="G385" s="14">
        <v>900</v>
      </c>
      <c r="H385" s="14">
        <f t="shared" si="55"/>
        <v>5184</v>
      </c>
      <c r="I385" s="14">
        <f t="shared" si="56"/>
        <v>1728</v>
      </c>
      <c r="J385" s="14">
        <f t="shared" si="57"/>
        <v>1728</v>
      </c>
      <c r="K385" s="14">
        <f t="shared" si="58"/>
        <v>8640</v>
      </c>
      <c r="L385" s="14">
        <f t="shared" si="59"/>
        <v>2160</v>
      </c>
      <c r="M385" s="14"/>
    </row>
    <row r="386" spans="1:255" s="7" customFormat="1" ht="20.100000000000001" customHeight="1" x14ac:dyDescent="0.15">
      <c r="A386" s="12">
        <v>382</v>
      </c>
      <c r="B386" s="14" t="s">
        <v>294</v>
      </c>
      <c r="C386" s="46" t="s">
        <v>289</v>
      </c>
      <c r="D386" s="49" t="s">
        <v>1160</v>
      </c>
      <c r="E386" s="45" t="s">
        <v>1274</v>
      </c>
      <c r="F386" s="31">
        <v>37</v>
      </c>
      <c r="G386" s="14">
        <v>900</v>
      </c>
      <c r="H386" s="14">
        <f t="shared" si="55"/>
        <v>5184</v>
      </c>
      <c r="I386" s="14">
        <f t="shared" si="56"/>
        <v>1728</v>
      </c>
      <c r="J386" s="14">
        <f t="shared" si="57"/>
        <v>1728</v>
      </c>
      <c r="K386" s="14">
        <f t="shared" si="58"/>
        <v>8640</v>
      </c>
      <c r="L386" s="14">
        <f t="shared" si="59"/>
        <v>2160</v>
      </c>
      <c r="M386" s="14"/>
    </row>
    <row r="387" spans="1:255" s="7" customFormat="1" ht="20.100000000000001" customHeight="1" x14ac:dyDescent="0.15">
      <c r="A387" s="12">
        <v>383</v>
      </c>
      <c r="B387" s="14" t="s">
        <v>295</v>
      </c>
      <c r="C387" s="46" t="s">
        <v>276</v>
      </c>
      <c r="D387" s="49" t="s">
        <v>1161</v>
      </c>
      <c r="E387" s="45" t="s">
        <v>1274</v>
      </c>
      <c r="F387" s="31">
        <v>40</v>
      </c>
      <c r="G387" s="14">
        <v>900</v>
      </c>
      <c r="H387" s="14">
        <f t="shared" si="55"/>
        <v>5184</v>
      </c>
      <c r="I387" s="14">
        <f t="shared" si="56"/>
        <v>1728</v>
      </c>
      <c r="J387" s="14">
        <f t="shared" si="57"/>
        <v>1728</v>
      </c>
      <c r="K387" s="14">
        <f t="shared" si="58"/>
        <v>8640</v>
      </c>
      <c r="L387" s="14">
        <f t="shared" si="59"/>
        <v>2160</v>
      </c>
      <c r="M387" s="14"/>
    </row>
    <row r="388" spans="1:255" s="7" customFormat="1" ht="20.100000000000001" customHeight="1" x14ac:dyDescent="0.15">
      <c r="A388" s="12">
        <v>384</v>
      </c>
      <c r="B388" s="14" t="s">
        <v>296</v>
      </c>
      <c r="C388" s="46" t="s">
        <v>257</v>
      </c>
      <c r="D388" s="49" t="s">
        <v>1162</v>
      </c>
      <c r="E388" s="45" t="s">
        <v>1274</v>
      </c>
      <c r="F388" s="31">
        <v>45</v>
      </c>
      <c r="G388" s="14">
        <v>900</v>
      </c>
      <c r="H388" s="14">
        <f t="shared" si="55"/>
        <v>5184</v>
      </c>
      <c r="I388" s="14">
        <f t="shared" si="56"/>
        <v>1728</v>
      </c>
      <c r="J388" s="14">
        <f t="shared" si="57"/>
        <v>1728</v>
      </c>
      <c r="K388" s="14">
        <f t="shared" si="58"/>
        <v>8640</v>
      </c>
      <c r="L388" s="14">
        <f t="shared" si="59"/>
        <v>2160</v>
      </c>
      <c r="M388" s="14"/>
    </row>
    <row r="389" spans="1:255" s="7" customFormat="1" ht="20.100000000000001" customHeight="1" x14ac:dyDescent="0.15">
      <c r="A389" s="12">
        <v>385</v>
      </c>
      <c r="B389" s="14" t="s">
        <v>297</v>
      </c>
      <c r="C389" s="46" t="s">
        <v>298</v>
      </c>
      <c r="D389" s="49" t="s">
        <v>1163</v>
      </c>
      <c r="E389" s="45" t="s">
        <v>1274</v>
      </c>
      <c r="F389" s="31">
        <v>46</v>
      </c>
      <c r="G389" s="14">
        <v>900</v>
      </c>
      <c r="H389" s="14">
        <f t="shared" si="55"/>
        <v>5184</v>
      </c>
      <c r="I389" s="14">
        <f t="shared" si="56"/>
        <v>1728</v>
      </c>
      <c r="J389" s="14">
        <f t="shared" si="57"/>
        <v>1728</v>
      </c>
      <c r="K389" s="14">
        <f t="shared" si="58"/>
        <v>8640</v>
      </c>
      <c r="L389" s="14">
        <f t="shared" si="59"/>
        <v>2160</v>
      </c>
      <c r="M389" s="14"/>
    </row>
    <row r="390" spans="1:255" s="7" customFormat="1" ht="20.100000000000001" customHeight="1" x14ac:dyDescent="0.15">
      <c r="A390" s="12">
        <v>386</v>
      </c>
      <c r="B390" s="14" t="s">
        <v>299</v>
      </c>
      <c r="C390" s="46" t="s">
        <v>262</v>
      </c>
      <c r="D390" s="49" t="s">
        <v>1164</v>
      </c>
      <c r="E390" s="45" t="s">
        <v>1274</v>
      </c>
      <c r="F390" s="31">
        <v>46</v>
      </c>
      <c r="G390" s="14">
        <v>900</v>
      </c>
      <c r="H390" s="14">
        <f t="shared" si="55"/>
        <v>5184</v>
      </c>
      <c r="I390" s="14">
        <f t="shared" si="56"/>
        <v>1728</v>
      </c>
      <c r="J390" s="14">
        <f t="shared" si="57"/>
        <v>1728</v>
      </c>
      <c r="K390" s="14">
        <f t="shared" si="58"/>
        <v>8640</v>
      </c>
      <c r="L390" s="14">
        <f t="shared" si="59"/>
        <v>2160</v>
      </c>
      <c r="M390" s="14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  <c r="AG390" s="13"/>
      <c r="AH390" s="13"/>
      <c r="AI390" s="13"/>
      <c r="AJ390" s="13"/>
      <c r="AK390" s="13"/>
      <c r="AL390" s="13"/>
      <c r="AM390" s="13"/>
      <c r="AN390" s="13"/>
      <c r="AO390" s="13"/>
      <c r="AP390" s="13"/>
      <c r="AQ390" s="13"/>
      <c r="AR390" s="13"/>
      <c r="AS390" s="13"/>
      <c r="AT390" s="13"/>
      <c r="AU390" s="13"/>
      <c r="AV390" s="13"/>
      <c r="AW390" s="13"/>
      <c r="AX390" s="13"/>
      <c r="AY390" s="13"/>
      <c r="AZ390" s="13"/>
      <c r="BA390" s="13"/>
      <c r="BB390" s="13"/>
      <c r="BC390" s="13"/>
      <c r="BD390" s="13"/>
      <c r="BE390" s="13"/>
      <c r="BF390" s="13"/>
      <c r="BG390" s="13"/>
      <c r="BH390" s="13"/>
      <c r="BI390" s="13"/>
      <c r="BJ390" s="13"/>
      <c r="BK390" s="13"/>
      <c r="BL390" s="13"/>
      <c r="BM390" s="13"/>
      <c r="BN390" s="13"/>
      <c r="BO390" s="13"/>
      <c r="BP390" s="13"/>
      <c r="BQ390" s="13"/>
      <c r="BR390" s="13"/>
      <c r="BS390" s="13"/>
      <c r="BT390" s="13"/>
      <c r="BU390" s="13"/>
      <c r="BV390" s="13"/>
      <c r="BW390" s="13"/>
      <c r="BX390" s="13"/>
      <c r="BY390" s="13"/>
      <c r="BZ390" s="13"/>
      <c r="CA390" s="13"/>
      <c r="CB390" s="13"/>
      <c r="CC390" s="13"/>
      <c r="CD390" s="13"/>
      <c r="CE390" s="13"/>
      <c r="CF390" s="13"/>
      <c r="CG390" s="13"/>
      <c r="CH390" s="13"/>
      <c r="CI390" s="13"/>
      <c r="CJ390" s="13"/>
      <c r="CK390" s="13"/>
      <c r="CL390" s="13"/>
      <c r="CM390" s="13"/>
      <c r="CN390" s="13"/>
      <c r="CO390" s="13"/>
      <c r="CP390" s="13"/>
      <c r="CQ390" s="13"/>
      <c r="CR390" s="13"/>
      <c r="CS390" s="13"/>
      <c r="CT390" s="13"/>
      <c r="CU390" s="13"/>
      <c r="CV390" s="13"/>
      <c r="CW390" s="13"/>
      <c r="CX390" s="13"/>
      <c r="CY390" s="13"/>
      <c r="CZ390" s="13"/>
      <c r="DA390" s="13"/>
      <c r="DB390" s="13"/>
      <c r="DC390" s="13"/>
      <c r="DD390" s="13"/>
      <c r="DE390" s="13"/>
      <c r="DF390" s="13"/>
      <c r="DG390" s="13"/>
      <c r="DH390" s="13"/>
      <c r="DI390" s="13"/>
      <c r="DJ390" s="13"/>
      <c r="DK390" s="13"/>
      <c r="DL390" s="13"/>
      <c r="DM390" s="13"/>
      <c r="DN390" s="13"/>
      <c r="DO390" s="13"/>
      <c r="DP390" s="13"/>
      <c r="DQ390" s="13"/>
      <c r="DR390" s="13"/>
      <c r="DS390" s="13"/>
      <c r="DT390" s="13"/>
      <c r="DU390" s="13"/>
      <c r="DV390" s="13"/>
      <c r="DW390" s="13"/>
      <c r="DX390" s="13"/>
      <c r="DY390" s="13"/>
      <c r="DZ390" s="13"/>
      <c r="EA390" s="13"/>
      <c r="EB390" s="13"/>
      <c r="EC390" s="13"/>
      <c r="ED390" s="13"/>
      <c r="EE390" s="13"/>
      <c r="EF390" s="13"/>
      <c r="EG390" s="13"/>
      <c r="EH390" s="13"/>
      <c r="EI390" s="13"/>
      <c r="EJ390" s="13"/>
      <c r="EK390" s="13"/>
      <c r="EL390" s="13"/>
      <c r="EM390" s="13"/>
      <c r="EN390" s="13"/>
      <c r="EO390" s="13"/>
      <c r="EP390" s="13"/>
      <c r="EQ390" s="13"/>
      <c r="ER390" s="13"/>
      <c r="ES390" s="13"/>
      <c r="ET390" s="13"/>
      <c r="EU390" s="13"/>
      <c r="EV390" s="13"/>
      <c r="EW390" s="13"/>
      <c r="EX390" s="13"/>
      <c r="EY390" s="13"/>
      <c r="EZ390" s="13"/>
      <c r="FA390" s="13"/>
      <c r="FB390" s="13"/>
      <c r="FC390" s="13"/>
      <c r="FD390" s="13"/>
      <c r="FE390" s="13"/>
      <c r="FF390" s="13"/>
      <c r="FG390" s="13"/>
      <c r="FH390" s="13"/>
      <c r="FI390" s="13"/>
      <c r="FJ390" s="13"/>
      <c r="FK390" s="13"/>
      <c r="FL390" s="13"/>
      <c r="FM390" s="13"/>
      <c r="FN390" s="13"/>
      <c r="FO390" s="13"/>
      <c r="FP390" s="13"/>
      <c r="FQ390" s="13"/>
      <c r="FR390" s="13"/>
      <c r="FS390" s="13"/>
      <c r="FT390" s="13"/>
      <c r="FU390" s="13"/>
      <c r="FV390" s="13"/>
      <c r="FW390" s="13"/>
      <c r="FX390" s="13"/>
      <c r="FY390" s="13"/>
      <c r="FZ390" s="13"/>
      <c r="GA390" s="13"/>
      <c r="GB390" s="13"/>
      <c r="GC390" s="13"/>
      <c r="GD390" s="13"/>
      <c r="GE390" s="13"/>
      <c r="GF390" s="13"/>
      <c r="GG390" s="13"/>
      <c r="GH390" s="13"/>
      <c r="GI390" s="13"/>
      <c r="GJ390" s="13"/>
      <c r="GK390" s="13"/>
      <c r="GL390" s="13"/>
      <c r="GM390" s="13"/>
      <c r="GN390" s="13"/>
      <c r="GO390" s="13"/>
      <c r="GP390" s="13"/>
      <c r="GQ390" s="13"/>
      <c r="GR390" s="13"/>
      <c r="GS390" s="13"/>
      <c r="GT390" s="13"/>
      <c r="GU390" s="13"/>
      <c r="GV390" s="13"/>
      <c r="GW390" s="13"/>
      <c r="GX390" s="13"/>
      <c r="GY390" s="13"/>
      <c r="GZ390" s="13"/>
      <c r="HA390" s="13"/>
      <c r="HB390" s="13"/>
      <c r="HC390" s="13"/>
      <c r="HD390" s="13"/>
      <c r="HE390" s="13"/>
      <c r="HF390" s="13"/>
      <c r="HG390" s="13"/>
      <c r="HH390" s="13"/>
      <c r="HI390" s="13"/>
      <c r="HJ390" s="13"/>
      <c r="HK390" s="13"/>
      <c r="HL390" s="13"/>
      <c r="HM390" s="13"/>
      <c r="HN390" s="13"/>
      <c r="HO390" s="13"/>
      <c r="HP390" s="13"/>
      <c r="HQ390" s="13"/>
      <c r="HR390" s="13"/>
      <c r="HS390" s="13"/>
      <c r="HT390" s="13"/>
      <c r="HU390" s="13"/>
      <c r="HV390" s="13"/>
      <c r="HW390" s="13"/>
      <c r="HX390" s="13"/>
      <c r="HY390" s="13"/>
      <c r="HZ390" s="13"/>
      <c r="IA390" s="13"/>
      <c r="IB390" s="13"/>
      <c r="IC390" s="13"/>
      <c r="ID390" s="13"/>
      <c r="IE390" s="13"/>
      <c r="IF390" s="13"/>
      <c r="IG390" s="13"/>
      <c r="IH390" s="13"/>
      <c r="II390" s="13"/>
      <c r="IJ390" s="13"/>
      <c r="IK390" s="13"/>
      <c r="IL390" s="13"/>
      <c r="IM390" s="13"/>
      <c r="IN390" s="13"/>
      <c r="IO390" s="13"/>
      <c r="IP390" s="13"/>
      <c r="IQ390" s="13"/>
      <c r="IR390" s="13"/>
      <c r="IS390" s="13"/>
      <c r="IT390" s="13"/>
      <c r="IU390" s="13"/>
    </row>
    <row r="391" spans="1:255" s="7" customFormat="1" ht="20.100000000000001" customHeight="1" x14ac:dyDescent="0.15">
      <c r="A391" s="12">
        <v>387</v>
      </c>
      <c r="B391" s="14" t="s">
        <v>300</v>
      </c>
      <c r="C391" s="46" t="s">
        <v>268</v>
      </c>
      <c r="D391" s="49" t="s">
        <v>301</v>
      </c>
      <c r="E391" s="45" t="s">
        <v>1274</v>
      </c>
      <c r="F391" s="31">
        <v>10</v>
      </c>
      <c r="G391" s="14">
        <v>700</v>
      </c>
      <c r="H391" s="14">
        <f t="shared" si="55"/>
        <v>4032</v>
      </c>
      <c r="I391" s="14">
        <f t="shared" si="56"/>
        <v>1344</v>
      </c>
      <c r="J391" s="14">
        <f t="shared" si="57"/>
        <v>1344</v>
      </c>
      <c r="K391" s="14">
        <f t="shared" si="58"/>
        <v>6720</v>
      </c>
      <c r="L391" s="14">
        <f t="shared" si="59"/>
        <v>1680</v>
      </c>
      <c r="M391" s="14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3"/>
      <c r="AI391" s="13"/>
      <c r="AJ391" s="13"/>
      <c r="AK391" s="13"/>
      <c r="AL391" s="13"/>
      <c r="AM391" s="13"/>
      <c r="AN391" s="13"/>
      <c r="AO391" s="13"/>
      <c r="AP391" s="13"/>
      <c r="AQ391" s="13"/>
      <c r="AR391" s="13"/>
      <c r="AS391" s="13"/>
      <c r="AT391" s="13"/>
      <c r="AU391" s="13"/>
      <c r="AV391" s="13"/>
      <c r="AW391" s="13"/>
      <c r="AX391" s="13"/>
      <c r="AY391" s="13"/>
      <c r="AZ391" s="13"/>
      <c r="BA391" s="13"/>
      <c r="BB391" s="13"/>
      <c r="BC391" s="13"/>
      <c r="BD391" s="13"/>
      <c r="BE391" s="13"/>
      <c r="BF391" s="13"/>
      <c r="BG391" s="13"/>
      <c r="BH391" s="13"/>
      <c r="BI391" s="13"/>
      <c r="BJ391" s="13"/>
      <c r="BK391" s="13"/>
      <c r="BL391" s="13"/>
      <c r="BM391" s="13"/>
      <c r="BN391" s="13"/>
      <c r="BO391" s="13"/>
      <c r="BP391" s="13"/>
      <c r="BQ391" s="13"/>
      <c r="BR391" s="13"/>
      <c r="BS391" s="13"/>
      <c r="BT391" s="13"/>
      <c r="BU391" s="13"/>
      <c r="BV391" s="13"/>
      <c r="BW391" s="13"/>
      <c r="BX391" s="13"/>
      <c r="BY391" s="13"/>
      <c r="BZ391" s="13"/>
      <c r="CA391" s="13"/>
      <c r="CB391" s="13"/>
      <c r="CC391" s="13"/>
      <c r="CD391" s="13"/>
      <c r="CE391" s="13"/>
      <c r="CF391" s="13"/>
      <c r="CG391" s="13"/>
      <c r="CH391" s="13"/>
      <c r="CI391" s="13"/>
      <c r="CJ391" s="13"/>
      <c r="CK391" s="13"/>
      <c r="CL391" s="13"/>
      <c r="CM391" s="13"/>
      <c r="CN391" s="13"/>
      <c r="CO391" s="13"/>
      <c r="CP391" s="13"/>
      <c r="CQ391" s="13"/>
      <c r="CR391" s="13"/>
      <c r="CS391" s="13"/>
      <c r="CT391" s="13"/>
      <c r="CU391" s="13"/>
      <c r="CV391" s="13"/>
      <c r="CW391" s="13"/>
      <c r="CX391" s="13"/>
      <c r="CY391" s="13"/>
      <c r="CZ391" s="13"/>
      <c r="DA391" s="13"/>
      <c r="DB391" s="13"/>
      <c r="DC391" s="13"/>
      <c r="DD391" s="13"/>
      <c r="DE391" s="13"/>
      <c r="DF391" s="13"/>
      <c r="DG391" s="13"/>
      <c r="DH391" s="13"/>
      <c r="DI391" s="13"/>
      <c r="DJ391" s="13"/>
      <c r="DK391" s="13"/>
      <c r="DL391" s="13"/>
      <c r="DM391" s="13"/>
      <c r="DN391" s="13"/>
      <c r="DO391" s="13"/>
      <c r="DP391" s="13"/>
      <c r="DQ391" s="13"/>
      <c r="DR391" s="13"/>
      <c r="DS391" s="13"/>
      <c r="DT391" s="13"/>
      <c r="DU391" s="13"/>
      <c r="DV391" s="13"/>
      <c r="DW391" s="13"/>
      <c r="DX391" s="13"/>
      <c r="DY391" s="13"/>
      <c r="DZ391" s="13"/>
      <c r="EA391" s="13"/>
      <c r="EB391" s="13"/>
      <c r="EC391" s="13"/>
      <c r="ED391" s="13"/>
      <c r="EE391" s="13"/>
      <c r="EF391" s="13"/>
      <c r="EG391" s="13"/>
      <c r="EH391" s="13"/>
      <c r="EI391" s="13"/>
      <c r="EJ391" s="13"/>
      <c r="EK391" s="13"/>
      <c r="EL391" s="13"/>
      <c r="EM391" s="13"/>
      <c r="EN391" s="13"/>
      <c r="EO391" s="13"/>
      <c r="EP391" s="13"/>
      <c r="EQ391" s="13"/>
      <c r="ER391" s="13"/>
      <c r="ES391" s="13"/>
      <c r="ET391" s="13"/>
      <c r="EU391" s="13"/>
      <c r="EV391" s="13"/>
      <c r="EW391" s="13"/>
      <c r="EX391" s="13"/>
      <c r="EY391" s="13"/>
      <c r="EZ391" s="13"/>
      <c r="FA391" s="13"/>
      <c r="FB391" s="13"/>
      <c r="FC391" s="13"/>
      <c r="FD391" s="13"/>
      <c r="FE391" s="13"/>
      <c r="FF391" s="13"/>
      <c r="FG391" s="13"/>
      <c r="FH391" s="13"/>
      <c r="FI391" s="13"/>
      <c r="FJ391" s="13"/>
      <c r="FK391" s="13"/>
      <c r="FL391" s="13"/>
      <c r="FM391" s="13"/>
      <c r="FN391" s="13"/>
      <c r="FO391" s="13"/>
      <c r="FP391" s="13"/>
      <c r="FQ391" s="13"/>
      <c r="FR391" s="13"/>
      <c r="FS391" s="13"/>
      <c r="FT391" s="13"/>
      <c r="FU391" s="13"/>
      <c r="FV391" s="13"/>
      <c r="FW391" s="13"/>
      <c r="FX391" s="13"/>
      <c r="FY391" s="13"/>
      <c r="FZ391" s="13"/>
      <c r="GA391" s="13"/>
      <c r="GB391" s="13"/>
      <c r="GC391" s="13"/>
      <c r="GD391" s="13"/>
      <c r="GE391" s="13"/>
      <c r="GF391" s="13"/>
      <c r="GG391" s="13"/>
      <c r="GH391" s="13"/>
      <c r="GI391" s="13"/>
      <c r="GJ391" s="13"/>
      <c r="GK391" s="13"/>
      <c r="GL391" s="13"/>
      <c r="GM391" s="13"/>
      <c r="GN391" s="13"/>
      <c r="GO391" s="13"/>
      <c r="GP391" s="13"/>
      <c r="GQ391" s="13"/>
      <c r="GR391" s="13"/>
      <c r="GS391" s="13"/>
      <c r="GT391" s="13"/>
      <c r="GU391" s="13"/>
      <c r="GV391" s="13"/>
      <c r="GW391" s="13"/>
      <c r="GX391" s="13"/>
      <c r="GY391" s="13"/>
      <c r="GZ391" s="13"/>
      <c r="HA391" s="13"/>
      <c r="HB391" s="13"/>
      <c r="HC391" s="13"/>
      <c r="HD391" s="13"/>
      <c r="HE391" s="13"/>
      <c r="HF391" s="13"/>
      <c r="HG391" s="13"/>
      <c r="HH391" s="13"/>
      <c r="HI391" s="13"/>
      <c r="HJ391" s="13"/>
      <c r="HK391" s="13"/>
      <c r="HL391" s="13"/>
      <c r="HM391" s="13"/>
      <c r="HN391" s="13"/>
      <c r="HO391" s="13"/>
      <c r="HP391" s="13"/>
      <c r="HQ391" s="13"/>
      <c r="HR391" s="13"/>
      <c r="HS391" s="13"/>
      <c r="HT391" s="13"/>
      <c r="HU391" s="13"/>
      <c r="HV391" s="13"/>
      <c r="HW391" s="13"/>
      <c r="HX391" s="13"/>
      <c r="HY391" s="13"/>
      <c r="HZ391" s="13"/>
      <c r="IA391" s="13"/>
      <c r="IB391" s="13"/>
      <c r="IC391" s="13"/>
      <c r="ID391" s="13"/>
      <c r="IE391" s="13"/>
      <c r="IF391" s="13"/>
      <c r="IG391" s="13"/>
      <c r="IH391" s="13"/>
      <c r="II391" s="13"/>
      <c r="IJ391" s="13"/>
      <c r="IK391" s="13"/>
      <c r="IL391" s="13"/>
      <c r="IM391" s="13"/>
      <c r="IN391" s="13"/>
      <c r="IO391" s="13"/>
      <c r="IP391" s="13"/>
      <c r="IQ391" s="13"/>
      <c r="IR391" s="13"/>
      <c r="IS391" s="13"/>
      <c r="IT391" s="13"/>
      <c r="IU391" s="13"/>
    </row>
    <row r="392" spans="1:255" s="7" customFormat="1" ht="20.100000000000001" customHeight="1" x14ac:dyDescent="0.15">
      <c r="A392" s="12">
        <v>388</v>
      </c>
      <c r="B392" s="14" t="s">
        <v>302</v>
      </c>
      <c r="C392" s="46" t="s">
        <v>303</v>
      </c>
      <c r="D392" s="49" t="s">
        <v>1165</v>
      </c>
      <c r="E392" s="45" t="s">
        <v>1274</v>
      </c>
      <c r="F392" s="31">
        <v>6</v>
      </c>
      <c r="G392" s="14">
        <v>400</v>
      </c>
      <c r="H392" s="14">
        <v>0</v>
      </c>
      <c r="I392" s="14">
        <v>0</v>
      </c>
      <c r="J392" s="14">
        <f>G392*12</f>
        <v>4800</v>
      </c>
      <c r="K392" s="14">
        <f>H392+I392+J392</f>
        <v>4800</v>
      </c>
      <c r="L392" s="14">
        <v>0</v>
      </c>
      <c r="M392" s="33"/>
    </row>
    <row r="393" spans="1:255" s="7" customFormat="1" ht="20.100000000000001" customHeight="1" x14ac:dyDescent="0.15">
      <c r="A393" s="12">
        <v>389</v>
      </c>
      <c r="B393" s="14" t="s">
        <v>304</v>
      </c>
      <c r="C393" s="46" t="s">
        <v>305</v>
      </c>
      <c r="D393" s="49" t="s">
        <v>1166</v>
      </c>
      <c r="E393" s="45" t="s">
        <v>1274</v>
      </c>
      <c r="F393" s="31">
        <v>12</v>
      </c>
      <c r="G393" s="14">
        <v>700</v>
      </c>
      <c r="H393" s="14">
        <v>4032</v>
      </c>
      <c r="I393" s="14">
        <v>1344</v>
      </c>
      <c r="J393" s="14">
        <v>1344</v>
      </c>
      <c r="K393" s="14">
        <v>6720</v>
      </c>
      <c r="L393" s="14">
        <v>1680</v>
      </c>
      <c r="M393" s="33"/>
    </row>
    <row r="394" spans="1:255" s="7" customFormat="1" ht="20.100000000000001" customHeight="1" x14ac:dyDescent="0.15">
      <c r="A394" s="12">
        <v>390</v>
      </c>
      <c r="B394" s="14" t="s">
        <v>306</v>
      </c>
      <c r="C394" s="46" t="s">
        <v>257</v>
      </c>
      <c r="D394" s="49" t="s">
        <v>1167</v>
      </c>
      <c r="E394" s="45" t="s">
        <v>1274</v>
      </c>
      <c r="F394" s="31">
        <v>10</v>
      </c>
      <c r="G394" s="14">
        <v>700</v>
      </c>
      <c r="H394" s="14">
        <v>4032</v>
      </c>
      <c r="I394" s="14">
        <v>1344</v>
      </c>
      <c r="J394" s="14">
        <v>1344</v>
      </c>
      <c r="K394" s="14">
        <v>6720</v>
      </c>
      <c r="L394" s="14">
        <v>1680</v>
      </c>
      <c r="M394" s="33"/>
    </row>
    <row r="395" spans="1:255" s="7" customFormat="1" ht="20.100000000000001" customHeight="1" x14ac:dyDescent="0.15">
      <c r="A395" s="12">
        <v>391</v>
      </c>
      <c r="B395" s="14" t="s">
        <v>307</v>
      </c>
      <c r="C395" s="46" t="s">
        <v>308</v>
      </c>
      <c r="D395" s="49" t="s">
        <v>1168</v>
      </c>
      <c r="E395" s="45" t="s">
        <v>1274</v>
      </c>
      <c r="F395" s="31">
        <v>11</v>
      </c>
      <c r="G395" s="14">
        <v>700</v>
      </c>
      <c r="H395" s="14">
        <v>4032</v>
      </c>
      <c r="I395" s="14">
        <v>1344</v>
      </c>
      <c r="J395" s="14">
        <v>1344</v>
      </c>
      <c r="K395" s="14">
        <v>6720</v>
      </c>
      <c r="L395" s="14">
        <v>1680</v>
      </c>
      <c r="M395" s="33"/>
    </row>
    <row r="396" spans="1:255" s="7" customFormat="1" ht="20.100000000000001" customHeight="1" x14ac:dyDescent="0.15">
      <c r="A396" s="12">
        <v>392</v>
      </c>
      <c r="B396" s="14" t="s">
        <v>309</v>
      </c>
      <c r="C396" s="46" t="s">
        <v>271</v>
      </c>
      <c r="D396" s="49" t="s">
        <v>1169</v>
      </c>
      <c r="E396" s="45" t="s">
        <v>1274</v>
      </c>
      <c r="F396" s="31">
        <v>12</v>
      </c>
      <c r="G396" s="14">
        <v>700</v>
      </c>
      <c r="H396" s="14">
        <v>4032</v>
      </c>
      <c r="I396" s="14">
        <v>1344</v>
      </c>
      <c r="J396" s="14">
        <v>1344</v>
      </c>
      <c r="K396" s="14">
        <v>6720</v>
      </c>
      <c r="L396" s="14">
        <v>1680</v>
      </c>
      <c r="M396" s="33"/>
    </row>
    <row r="397" spans="1:255" s="7" customFormat="1" ht="20.100000000000001" customHeight="1" x14ac:dyDescent="0.15">
      <c r="A397" s="12">
        <v>393</v>
      </c>
      <c r="B397" s="14" t="s">
        <v>310</v>
      </c>
      <c r="C397" s="46" t="s">
        <v>303</v>
      </c>
      <c r="D397" s="49" t="s">
        <v>1170</v>
      </c>
      <c r="E397" s="45" t="s">
        <v>1274</v>
      </c>
      <c r="F397" s="31">
        <v>14</v>
      </c>
      <c r="G397" s="14">
        <v>700</v>
      </c>
      <c r="H397" s="14">
        <v>4032</v>
      </c>
      <c r="I397" s="14">
        <v>1344</v>
      </c>
      <c r="J397" s="14">
        <v>1344</v>
      </c>
      <c r="K397" s="14">
        <v>6720</v>
      </c>
      <c r="L397" s="14">
        <v>1680</v>
      </c>
      <c r="M397" s="33"/>
    </row>
    <row r="398" spans="1:255" s="7" customFormat="1" ht="20.100000000000001" customHeight="1" x14ac:dyDescent="0.15">
      <c r="A398" s="12">
        <v>394</v>
      </c>
      <c r="B398" s="14" t="s">
        <v>311</v>
      </c>
      <c r="C398" s="46" t="s">
        <v>262</v>
      </c>
      <c r="D398" s="49" t="s">
        <v>1171</v>
      </c>
      <c r="E398" s="45" t="s">
        <v>1274</v>
      </c>
      <c r="F398" s="31">
        <v>15</v>
      </c>
      <c r="G398" s="14">
        <v>700</v>
      </c>
      <c r="H398" s="14">
        <v>4032</v>
      </c>
      <c r="I398" s="14">
        <v>1344</v>
      </c>
      <c r="J398" s="14">
        <v>1344</v>
      </c>
      <c r="K398" s="14">
        <v>6720</v>
      </c>
      <c r="L398" s="14">
        <v>1680</v>
      </c>
      <c r="M398" s="33"/>
    </row>
    <row r="399" spans="1:255" s="7" customFormat="1" ht="20.100000000000001" customHeight="1" x14ac:dyDescent="0.15">
      <c r="A399" s="12">
        <v>395</v>
      </c>
      <c r="B399" s="14" t="s">
        <v>312</v>
      </c>
      <c r="C399" s="46" t="s">
        <v>262</v>
      </c>
      <c r="D399" s="49" t="s">
        <v>1172</v>
      </c>
      <c r="E399" s="45" t="s">
        <v>1274</v>
      </c>
      <c r="F399" s="31">
        <v>16</v>
      </c>
      <c r="G399" s="14">
        <v>700</v>
      </c>
      <c r="H399" s="14">
        <v>4032</v>
      </c>
      <c r="I399" s="14">
        <v>1344</v>
      </c>
      <c r="J399" s="14">
        <v>1344</v>
      </c>
      <c r="K399" s="14">
        <v>6720</v>
      </c>
      <c r="L399" s="14">
        <v>1680</v>
      </c>
      <c r="M399" s="33"/>
    </row>
    <row r="400" spans="1:255" s="7" customFormat="1" ht="20.100000000000001" customHeight="1" x14ac:dyDescent="0.15">
      <c r="A400" s="12">
        <v>396</v>
      </c>
      <c r="B400" s="14" t="s">
        <v>313</v>
      </c>
      <c r="C400" s="46" t="s">
        <v>314</v>
      </c>
      <c r="D400" s="49" t="s">
        <v>1173</v>
      </c>
      <c r="E400" s="45" t="s">
        <v>1274</v>
      </c>
      <c r="F400" s="31">
        <v>17</v>
      </c>
      <c r="G400" s="14">
        <v>700</v>
      </c>
      <c r="H400" s="14">
        <v>4032</v>
      </c>
      <c r="I400" s="14">
        <v>1344</v>
      </c>
      <c r="J400" s="14">
        <v>1344</v>
      </c>
      <c r="K400" s="14">
        <v>6720</v>
      </c>
      <c r="L400" s="14">
        <v>1680</v>
      </c>
      <c r="M400" s="33"/>
    </row>
    <row r="401" spans="1:255" s="7" customFormat="1" ht="20.100000000000001" customHeight="1" x14ac:dyDescent="0.15">
      <c r="A401" s="12">
        <v>397</v>
      </c>
      <c r="B401" s="14" t="s">
        <v>315</v>
      </c>
      <c r="C401" s="46" t="s">
        <v>286</v>
      </c>
      <c r="D401" s="49" t="s">
        <v>1174</v>
      </c>
      <c r="E401" s="45" t="s">
        <v>1274</v>
      </c>
      <c r="F401" s="31">
        <v>18</v>
      </c>
      <c r="G401" s="14">
        <v>700</v>
      </c>
      <c r="H401" s="14">
        <v>4032</v>
      </c>
      <c r="I401" s="14">
        <v>1344</v>
      </c>
      <c r="J401" s="14">
        <v>1344</v>
      </c>
      <c r="K401" s="14">
        <v>6720</v>
      </c>
      <c r="L401" s="14">
        <v>1680</v>
      </c>
      <c r="M401" s="33"/>
    </row>
    <row r="402" spans="1:255" s="7" customFormat="1" ht="20.100000000000001" customHeight="1" x14ac:dyDescent="0.15">
      <c r="A402" s="12">
        <v>398</v>
      </c>
      <c r="B402" s="14" t="s">
        <v>316</v>
      </c>
      <c r="C402" s="46" t="s">
        <v>264</v>
      </c>
      <c r="D402" s="49" t="s">
        <v>1175</v>
      </c>
      <c r="E402" s="45" t="s">
        <v>1274</v>
      </c>
      <c r="F402" s="31">
        <v>19</v>
      </c>
      <c r="G402" s="14">
        <v>700</v>
      </c>
      <c r="H402" s="14">
        <v>4032</v>
      </c>
      <c r="I402" s="14">
        <v>1344</v>
      </c>
      <c r="J402" s="14">
        <v>1344</v>
      </c>
      <c r="K402" s="14">
        <v>6720</v>
      </c>
      <c r="L402" s="14">
        <v>1680</v>
      </c>
      <c r="M402" s="33"/>
    </row>
    <row r="403" spans="1:255" s="34" customFormat="1" ht="20.100000000000001" customHeight="1" x14ac:dyDescent="0.15">
      <c r="A403" s="12">
        <v>399</v>
      </c>
      <c r="B403" s="14" t="s">
        <v>317</v>
      </c>
      <c r="C403" s="46" t="s">
        <v>289</v>
      </c>
      <c r="D403" s="49" t="s">
        <v>1176</v>
      </c>
      <c r="E403" s="45" t="s">
        <v>1274</v>
      </c>
      <c r="F403" s="31">
        <v>21</v>
      </c>
      <c r="G403" s="14">
        <v>800</v>
      </c>
      <c r="H403" s="14">
        <v>4608</v>
      </c>
      <c r="I403" s="14">
        <v>1536</v>
      </c>
      <c r="J403" s="14">
        <v>1536</v>
      </c>
      <c r="K403" s="14">
        <v>7680</v>
      </c>
      <c r="L403" s="14">
        <v>1920</v>
      </c>
      <c r="M403" s="33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7"/>
      <c r="GH403" s="7"/>
      <c r="GI403" s="7"/>
      <c r="GJ403" s="7"/>
      <c r="GK403" s="7"/>
      <c r="GL403" s="7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7"/>
      <c r="GY403" s="7"/>
      <c r="GZ403" s="7"/>
      <c r="HA403" s="7"/>
      <c r="HB403" s="7"/>
      <c r="HC403" s="7"/>
      <c r="HD403" s="7"/>
      <c r="HE403" s="7"/>
      <c r="HF403" s="7"/>
      <c r="HG403" s="7"/>
      <c r="HH403" s="7"/>
      <c r="HI403" s="7"/>
      <c r="HJ403" s="7"/>
      <c r="HK403" s="7"/>
      <c r="HL403" s="7"/>
      <c r="HM403" s="7"/>
      <c r="HN403" s="7"/>
      <c r="HO403" s="7"/>
      <c r="HP403" s="7"/>
      <c r="HQ403" s="7"/>
      <c r="HR403" s="7"/>
      <c r="HS403" s="7"/>
      <c r="HT403" s="7"/>
      <c r="HU403" s="7"/>
      <c r="HV403" s="7"/>
      <c r="HW403" s="7"/>
      <c r="HX403" s="7"/>
      <c r="HY403" s="7"/>
      <c r="HZ403" s="7"/>
      <c r="IA403" s="7"/>
      <c r="IB403" s="7"/>
      <c r="IC403" s="7"/>
      <c r="ID403" s="7"/>
      <c r="IE403" s="7"/>
      <c r="IF403" s="7"/>
      <c r="IG403" s="7"/>
      <c r="IH403" s="7"/>
      <c r="II403" s="7"/>
      <c r="IJ403" s="7"/>
      <c r="IK403" s="7"/>
      <c r="IL403" s="7"/>
      <c r="IM403" s="7"/>
      <c r="IN403" s="7"/>
      <c r="IO403" s="7"/>
      <c r="IP403" s="7"/>
      <c r="IQ403" s="7"/>
      <c r="IR403" s="7"/>
      <c r="IS403" s="7"/>
      <c r="IT403" s="7"/>
      <c r="IU403" s="7"/>
    </row>
    <row r="404" spans="1:255" s="34" customFormat="1" ht="20.100000000000001" customHeight="1" x14ac:dyDescent="0.15">
      <c r="A404" s="12">
        <v>400</v>
      </c>
      <c r="B404" s="14" t="s">
        <v>318</v>
      </c>
      <c r="C404" s="46" t="s">
        <v>314</v>
      </c>
      <c r="D404" s="49" t="s">
        <v>1177</v>
      </c>
      <c r="E404" s="45" t="s">
        <v>1274</v>
      </c>
      <c r="F404" s="31">
        <v>25</v>
      </c>
      <c r="G404" s="14">
        <v>800</v>
      </c>
      <c r="H404" s="14">
        <v>4608</v>
      </c>
      <c r="I404" s="14">
        <v>1536</v>
      </c>
      <c r="J404" s="14">
        <v>1536</v>
      </c>
      <c r="K404" s="14">
        <v>7680</v>
      </c>
      <c r="L404" s="14">
        <v>1920</v>
      </c>
      <c r="M404" s="33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  <c r="HX404" s="7"/>
      <c r="HY404" s="7"/>
      <c r="HZ404" s="7"/>
      <c r="IA404" s="7"/>
      <c r="IB404" s="7"/>
      <c r="IC404" s="7"/>
      <c r="ID404" s="7"/>
      <c r="IE404" s="7"/>
      <c r="IF404" s="7"/>
      <c r="IG404" s="7"/>
      <c r="IH404" s="7"/>
      <c r="II404" s="7"/>
      <c r="IJ404" s="7"/>
      <c r="IK404" s="7"/>
      <c r="IL404" s="7"/>
      <c r="IM404" s="7"/>
      <c r="IN404" s="7"/>
      <c r="IO404" s="7"/>
      <c r="IP404" s="7"/>
      <c r="IQ404" s="7"/>
      <c r="IR404" s="7"/>
      <c r="IS404" s="7"/>
      <c r="IT404" s="7"/>
      <c r="IU404" s="7"/>
    </row>
    <row r="405" spans="1:255" s="34" customFormat="1" ht="26.25" customHeight="1" x14ac:dyDescent="0.15">
      <c r="A405" s="76">
        <v>401</v>
      </c>
      <c r="B405" s="83" t="s">
        <v>319</v>
      </c>
      <c r="C405" s="84" t="s">
        <v>276</v>
      </c>
      <c r="D405" s="81" t="s">
        <v>1178</v>
      </c>
      <c r="E405" s="88" t="s">
        <v>1274</v>
      </c>
      <c r="F405" s="85">
        <v>32</v>
      </c>
      <c r="G405" s="83">
        <v>900</v>
      </c>
      <c r="H405" s="83">
        <v>5184</v>
      </c>
      <c r="I405" s="83">
        <v>1728</v>
      </c>
      <c r="J405" s="83">
        <v>1728</v>
      </c>
      <c r="K405" s="83">
        <v>8640</v>
      </c>
      <c r="L405" s="83">
        <v>2160</v>
      </c>
      <c r="M405" s="86" t="s">
        <v>320</v>
      </c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  <c r="HX405" s="7"/>
      <c r="HY405" s="7"/>
      <c r="HZ405" s="7"/>
      <c r="IA405" s="7"/>
      <c r="IB405" s="7"/>
      <c r="IC405" s="7"/>
      <c r="ID405" s="7"/>
      <c r="IE405" s="7"/>
      <c r="IF405" s="7"/>
      <c r="IG405" s="7"/>
      <c r="IH405" s="7"/>
      <c r="II405" s="7"/>
      <c r="IJ405" s="7"/>
      <c r="IK405" s="7"/>
      <c r="IL405" s="7"/>
      <c r="IM405" s="7"/>
      <c r="IN405" s="7"/>
      <c r="IO405" s="7"/>
      <c r="IP405" s="7"/>
      <c r="IQ405" s="7"/>
      <c r="IR405" s="7"/>
      <c r="IS405" s="7"/>
      <c r="IT405" s="7"/>
      <c r="IU405" s="7"/>
    </row>
    <row r="406" spans="1:255" s="34" customFormat="1" ht="20.100000000000001" customHeight="1" x14ac:dyDescent="0.15">
      <c r="A406" s="12">
        <v>402</v>
      </c>
      <c r="B406" s="14" t="s">
        <v>321</v>
      </c>
      <c r="C406" s="46" t="s">
        <v>289</v>
      </c>
      <c r="D406" s="49" t="s">
        <v>1179</v>
      </c>
      <c r="E406" s="45" t="s">
        <v>1274</v>
      </c>
      <c r="F406" s="31">
        <v>40</v>
      </c>
      <c r="G406" s="14">
        <v>900</v>
      </c>
      <c r="H406" s="14">
        <v>5184</v>
      </c>
      <c r="I406" s="14">
        <v>1728</v>
      </c>
      <c r="J406" s="14">
        <v>1728</v>
      </c>
      <c r="K406" s="14">
        <v>8640</v>
      </c>
      <c r="L406" s="14">
        <v>2160</v>
      </c>
      <c r="M406" s="33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  <c r="HT406" s="7"/>
      <c r="HU406" s="7"/>
      <c r="HV406" s="7"/>
      <c r="HW406" s="7"/>
      <c r="HX406" s="7"/>
      <c r="HY406" s="7"/>
      <c r="HZ406" s="7"/>
      <c r="IA406" s="7"/>
      <c r="IB406" s="7"/>
      <c r="IC406" s="7"/>
      <c r="ID406" s="7"/>
      <c r="IE406" s="7"/>
      <c r="IF406" s="7"/>
      <c r="IG406" s="7"/>
      <c r="IH406" s="7"/>
      <c r="II406" s="7"/>
      <c r="IJ406" s="7"/>
      <c r="IK406" s="7"/>
      <c r="IL406" s="7"/>
      <c r="IM406" s="7"/>
      <c r="IN406" s="7"/>
      <c r="IO406" s="7"/>
      <c r="IP406" s="7"/>
      <c r="IQ406" s="7"/>
      <c r="IR406" s="7"/>
      <c r="IS406" s="7"/>
      <c r="IT406" s="7"/>
      <c r="IU406" s="7"/>
    </row>
    <row r="407" spans="1:255" s="34" customFormat="1" ht="20.100000000000001" customHeight="1" x14ac:dyDescent="0.15">
      <c r="A407" s="12">
        <v>403</v>
      </c>
      <c r="B407" s="27" t="s">
        <v>396</v>
      </c>
      <c r="C407" s="52" t="s">
        <v>397</v>
      </c>
      <c r="D407" s="90" t="s">
        <v>1180</v>
      </c>
      <c r="E407" s="45" t="s">
        <v>1274</v>
      </c>
      <c r="F407" s="61">
        <v>20</v>
      </c>
      <c r="G407" s="35">
        <v>800</v>
      </c>
      <c r="H407" s="14">
        <f t="shared" ref="H407:H426" si="60">G407*0.48*12</f>
        <v>4608</v>
      </c>
      <c r="I407" s="14">
        <f t="shared" ref="I407:I426" si="61">G407*0.16*12</f>
        <v>1536</v>
      </c>
      <c r="J407" s="14">
        <f t="shared" ref="J407:J426" si="62">G407*0.16*12</f>
        <v>1536</v>
      </c>
      <c r="K407" s="14">
        <f t="shared" ref="K407:K426" si="63">SUM(H407:J407)</f>
        <v>7680</v>
      </c>
      <c r="L407" s="14">
        <f t="shared" ref="L407:L426" si="64">G407*0.2*12</f>
        <v>1920</v>
      </c>
      <c r="M407" s="14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7"/>
      <c r="GD407" s="7"/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7"/>
      <c r="GR407" s="7"/>
      <c r="GS407" s="7"/>
      <c r="GT407" s="7"/>
      <c r="GU407" s="7"/>
      <c r="GV407" s="7"/>
      <c r="GW407" s="7"/>
      <c r="GX407" s="7"/>
      <c r="GY407" s="7"/>
      <c r="GZ407" s="7"/>
      <c r="HA407" s="7"/>
      <c r="HB407" s="7"/>
      <c r="HC407" s="7"/>
      <c r="HD407" s="7"/>
      <c r="HE407" s="7"/>
      <c r="HF407" s="7"/>
      <c r="HG407" s="7"/>
      <c r="HH407" s="7"/>
      <c r="HI407" s="7"/>
      <c r="HJ407" s="7"/>
      <c r="HK407" s="7"/>
      <c r="HL407" s="7"/>
      <c r="HM407" s="7"/>
      <c r="HN407" s="7"/>
      <c r="HO407" s="7"/>
      <c r="HP407" s="7"/>
      <c r="HQ407" s="7"/>
      <c r="HR407" s="7"/>
      <c r="HS407" s="7"/>
      <c r="HT407" s="7"/>
      <c r="HU407" s="7"/>
      <c r="HV407" s="7"/>
      <c r="HW407" s="7"/>
      <c r="HX407" s="7"/>
      <c r="HY407" s="7"/>
      <c r="HZ407" s="7"/>
      <c r="IA407" s="7"/>
      <c r="IB407" s="7"/>
      <c r="IC407" s="7"/>
      <c r="ID407" s="7"/>
      <c r="IE407" s="7"/>
      <c r="IF407" s="7"/>
      <c r="IG407" s="7"/>
      <c r="IH407" s="7"/>
      <c r="II407" s="7"/>
      <c r="IJ407" s="7"/>
      <c r="IK407" s="7"/>
      <c r="IL407" s="7"/>
      <c r="IM407" s="7"/>
      <c r="IN407" s="7"/>
      <c r="IO407" s="7"/>
      <c r="IP407" s="7"/>
      <c r="IQ407" s="7"/>
      <c r="IR407" s="7"/>
      <c r="IS407" s="7"/>
      <c r="IT407" s="7"/>
      <c r="IU407" s="7"/>
    </row>
    <row r="408" spans="1:255" s="20" customFormat="1" ht="20.100000000000001" customHeight="1" x14ac:dyDescent="0.15">
      <c r="A408" s="12">
        <v>404</v>
      </c>
      <c r="B408" s="27" t="s">
        <v>398</v>
      </c>
      <c r="C408" s="52" t="s">
        <v>399</v>
      </c>
      <c r="D408" s="90" t="s">
        <v>1181</v>
      </c>
      <c r="E408" s="45" t="s">
        <v>1274</v>
      </c>
      <c r="F408" s="61">
        <v>23</v>
      </c>
      <c r="G408" s="35">
        <v>800</v>
      </c>
      <c r="H408" s="14">
        <f t="shared" si="60"/>
        <v>4608</v>
      </c>
      <c r="I408" s="14">
        <f t="shared" si="61"/>
        <v>1536</v>
      </c>
      <c r="J408" s="14">
        <f t="shared" si="62"/>
        <v>1536</v>
      </c>
      <c r="K408" s="14">
        <f t="shared" si="63"/>
        <v>7680</v>
      </c>
      <c r="L408" s="14">
        <f t="shared" si="64"/>
        <v>1920</v>
      </c>
      <c r="M408" s="14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  <c r="HT408" s="7"/>
      <c r="HU408" s="7"/>
      <c r="HV408" s="7"/>
      <c r="HW408" s="7"/>
      <c r="HX408" s="7"/>
      <c r="HY408" s="7"/>
      <c r="HZ408" s="7"/>
      <c r="IA408" s="7"/>
      <c r="IB408" s="7"/>
      <c r="IC408" s="7"/>
      <c r="ID408" s="7"/>
      <c r="IE408" s="7"/>
      <c r="IF408" s="7"/>
      <c r="IG408" s="7"/>
      <c r="IH408" s="7"/>
      <c r="II408" s="7"/>
      <c r="IJ408" s="7"/>
      <c r="IK408" s="7"/>
      <c r="IL408" s="7"/>
      <c r="IM408" s="7"/>
      <c r="IN408" s="7"/>
      <c r="IO408" s="7"/>
      <c r="IP408" s="7"/>
      <c r="IQ408" s="7"/>
      <c r="IR408" s="7"/>
      <c r="IS408" s="7"/>
      <c r="IT408" s="7"/>
      <c r="IU408" s="7"/>
    </row>
    <row r="409" spans="1:255" s="20" customFormat="1" ht="20.100000000000001" customHeight="1" x14ac:dyDescent="0.15">
      <c r="A409" s="12">
        <v>405</v>
      </c>
      <c r="B409" s="27" t="s">
        <v>400</v>
      </c>
      <c r="C409" s="52" t="s">
        <v>401</v>
      </c>
      <c r="D409" s="90" t="s">
        <v>1182</v>
      </c>
      <c r="E409" s="45" t="s">
        <v>1274</v>
      </c>
      <c r="F409" s="61">
        <v>24</v>
      </c>
      <c r="G409" s="35">
        <v>800</v>
      </c>
      <c r="H409" s="14">
        <f t="shared" si="60"/>
        <v>4608</v>
      </c>
      <c r="I409" s="14">
        <f t="shared" si="61"/>
        <v>1536</v>
      </c>
      <c r="J409" s="14">
        <f t="shared" si="62"/>
        <v>1536</v>
      </c>
      <c r="K409" s="14">
        <f t="shared" si="63"/>
        <v>7680</v>
      </c>
      <c r="L409" s="14">
        <f t="shared" si="64"/>
        <v>1920</v>
      </c>
      <c r="M409" s="14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  <c r="FE409" s="7"/>
      <c r="FF409" s="7"/>
      <c r="FG409" s="7"/>
      <c r="FH409" s="7"/>
      <c r="FI409" s="7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7"/>
      <c r="FU409" s="7"/>
      <c r="FV409" s="7"/>
      <c r="FW409" s="7"/>
      <c r="FX409" s="7"/>
      <c r="FY409" s="7"/>
      <c r="FZ409" s="7"/>
      <c r="GA409" s="7"/>
      <c r="GB409" s="7"/>
      <c r="GC409" s="7"/>
      <c r="GD409" s="7"/>
      <c r="GE409" s="7"/>
      <c r="GF409" s="7"/>
      <c r="GG409" s="7"/>
      <c r="GH409" s="7"/>
      <c r="GI409" s="7"/>
      <c r="GJ409" s="7"/>
      <c r="GK409" s="7"/>
      <c r="GL409" s="7"/>
      <c r="GM409" s="7"/>
      <c r="GN409" s="7"/>
      <c r="GO409" s="7"/>
      <c r="GP409" s="7"/>
      <c r="GQ409" s="7"/>
      <c r="GR409" s="7"/>
      <c r="GS409" s="7"/>
      <c r="GT409" s="7"/>
      <c r="GU409" s="7"/>
      <c r="GV409" s="7"/>
      <c r="GW409" s="7"/>
      <c r="GX409" s="7"/>
      <c r="GY409" s="7"/>
      <c r="GZ409" s="7"/>
      <c r="HA409" s="7"/>
      <c r="HB409" s="7"/>
      <c r="HC409" s="7"/>
      <c r="HD409" s="7"/>
      <c r="HE409" s="7"/>
      <c r="HF409" s="7"/>
      <c r="HG409" s="7"/>
      <c r="HH409" s="7"/>
      <c r="HI409" s="7"/>
      <c r="HJ409" s="7"/>
      <c r="HK409" s="7"/>
      <c r="HL409" s="7"/>
      <c r="HM409" s="7"/>
      <c r="HN409" s="7"/>
      <c r="HO409" s="7"/>
      <c r="HP409" s="7"/>
      <c r="HQ409" s="7"/>
      <c r="HR409" s="7"/>
      <c r="HS409" s="7"/>
      <c r="HT409" s="7"/>
      <c r="HU409" s="7"/>
      <c r="HV409" s="7"/>
      <c r="HW409" s="7"/>
      <c r="HX409" s="7"/>
      <c r="HY409" s="7"/>
      <c r="HZ409" s="7"/>
      <c r="IA409" s="7"/>
      <c r="IB409" s="7"/>
      <c r="IC409" s="7"/>
      <c r="ID409" s="7"/>
      <c r="IE409" s="7"/>
      <c r="IF409" s="7"/>
      <c r="IG409" s="7"/>
      <c r="IH409" s="7"/>
      <c r="II409" s="7"/>
      <c r="IJ409" s="7"/>
      <c r="IK409" s="7"/>
      <c r="IL409" s="7"/>
      <c r="IM409" s="7"/>
      <c r="IN409" s="7"/>
      <c r="IO409" s="7"/>
      <c r="IP409" s="7"/>
      <c r="IQ409" s="7"/>
      <c r="IR409" s="7"/>
      <c r="IS409" s="7"/>
      <c r="IT409" s="7"/>
      <c r="IU409" s="7"/>
    </row>
    <row r="410" spans="1:255" s="20" customFormat="1" ht="20.100000000000001" customHeight="1" x14ac:dyDescent="0.15">
      <c r="A410" s="12">
        <v>406</v>
      </c>
      <c r="B410" s="27" t="s">
        <v>402</v>
      </c>
      <c r="C410" s="52" t="s">
        <v>403</v>
      </c>
      <c r="D410" s="90" t="s">
        <v>1183</v>
      </c>
      <c r="E410" s="45" t="s">
        <v>1274</v>
      </c>
      <c r="F410" s="61">
        <v>30</v>
      </c>
      <c r="G410" s="35">
        <v>900</v>
      </c>
      <c r="H410" s="14">
        <f t="shared" si="60"/>
        <v>5184</v>
      </c>
      <c r="I410" s="14">
        <f t="shared" si="61"/>
        <v>1728</v>
      </c>
      <c r="J410" s="14">
        <f t="shared" si="62"/>
        <v>1728</v>
      </c>
      <c r="K410" s="14">
        <f t="shared" si="63"/>
        <v>8640</v>
      </c>
      <c r="L410" s="14">
        <f t="shared" si="64"/>
        <v>2160</v>
      </c>
      <c r="M410" s="14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G410" s="7"/>
      <c r="FH410" s="7"/>
      <c r="FI410" s="7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7"/>
      <c r="FU410" s="7"/>
      <c r="FV410" s="7"/>
      <c r="FW410" s="7"/>
      <c r="FX410" s="7"/>
      <c r="FY410" s="7"/>
      <c r="FZ410" s="7"/>
      <c r="GA410" s="7"/>
      <c r="GB410" s="7"/>
      <c r="GC410" s="7"/>
      <c r="GD410" s="7"/>
      <c r="GE410" s="7"/>
      <c r="GF410" s="7"/>
      <c r="GG410" s="7"/>
      <c r="GH410" s="7"/>
      <c r="GI410" s="7"/>
      <c r="GJ410" s="7"/>
      <c r="GK410" s="7"/>
      <c r="GL410" s="7"/>
      <c r="GM410" s="7"/>
      <c r="GN410" s="7"/>
      <c r="GO410" s="7"/>
      <c r="GP410" s="7"/>
      <c r="GQ410" s="7"/>
      <c r="GR410" s="7"/>
      <c r="GS410" s="7"/>
      <c r="GT410" s="7"/>
      <c r="GU410" s="7"/>
      <c r="GV410" s="7"/>
      <c r="GW410" s="7"/>
      <c r="GX410" s="7"/>
      <c r="GY410" s="7"/>
      <c r="GZ410" s="7"/>
      <c r="HA410" s="7"/>
      <c r="HB410" s="7"/>
      <c r="HC410" s="7"/>
      <c r="HD410" s="7"/>
      <c r="HE410" s="7"/>
      <c r="HF410" s="7"/>
      <c r="HG410" s="7"/>
      <c r="HH410" s="7"/>
      <c r="HI410" s="7"/>
      <c r="HJ410" s="7"/>
      <c r="HK410" s="7"/>
      <c r="HL410" s="7"/>
      <c r="HM410" s="7"/>
      <c r="HN410" s="7"/>
      <c r="HO410" s="7"/>
      <c r="HP410" s="7"/>
      <c r="HQ410" s="7"/>
      <c r="HR410" s="7"/>
      <c r="HS410" s="7"/>
      <c r="HT410" s="7"/>
      <c r="HU410" s="7"/>
      <c r="HV410" s="7"/>
      <c r="HW410" s="7"/>
      <c r="HX410" s="7"/>
      <c r="HY410" s="7"/>
      <c r="HZ410" s="7"/>
      <c r="IA410" s="7"/>
      <c r="IB410" s="7"/>
      <c r="IC410" s="7"/>
      <c r="ID410" s="7"/>
      <c r="IE410" s="7"/>
      <c r="IF410" s="7"/>
      <c r="IG410" s="7"/>
      <c r="IH410" s="7"/>
      <c r="II410" s="7"/>
      <c r="IJ410" s="7"/>
      <c r="IK410" s="7"/>
      <c r="IL410" s="7"/>
      <c r="IM410" s="7"/>
      <c r="IN410" s="7"/>
      <c r="IO410" s="7"/>
      <c r="IP410" s="7"/>
      <c r="IQ410" s="7"/>
      <c r="IR410" s="7"/>
      <c r="IS410" s="7"/>
      <c r="IT410" s="7"/>
      <c r="IU410" s="7"/>
    </row>
    <row r="411" spans="1:255" s="20" customFormat="1" ht="20.100000000000001" customHeight="1" x14ac:dyDescent="0.15">
      <c r="A411" s="12">
        <v>407</v>
      </c>
      <c r="B411" s="27" t="s">
        <v>404</v>
      </c>
      <c r="C411" s="52" t="s">
        <v>405</v>
      </c>
      <c r="D411" s="90" t="s">
        <v>1184</v>
      </c>
      <c r="E411" s="45" t="s">
        <v>1274</v>
      </c>
      <c r="F411" s="61">
        <v>28</v>
      </c>
      <c r="G411" s="35">
        <v>800</v>
      </c>
      <c r="H411" s="14">
        <f t="shared" si="60"/>
        <v>4608</v>
      </c>
      <c r="I411" s="14">
        <f t="shared" si="61"/>
        <v>1536</v>
      </c>
      <c r="J411" s="14">
        <f t="shared" si="62"/>
        <v>1536</v>
      </c>
      <c r="K411" s="14">
        <f t="shared" si="63"/>
        <v>7680</v>
      </c>
      <c r="L411" s="14">
        <f t="shared" si="64"/>
        <v>1920</v>
      </c>
      <c r="M411" s="14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7"/>
      <c r="FH411" s="7"/>
      <c r="FI411" s="7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7"/>
      <c r="FU411" s="7"/>
      <c r="FV411" s="7"/>
      <c r="FW411" s="7"/>
      <c r="FX411" s="7"/>
      <c r="FY411" s="7"/>
      <c r="FZ411" s="7"/>
      <c r="GA411" s="7"/>
      <c r="GB411" s="7"/>
      <c r="GC411" s="7"/>
      <c r="GD411" s="7"/>
      <c r="GE411" s="7"/>
      <c r="GF411" s="7"/>
      <c r="GG411" s="7"/>
      <c r="GH411" s="7"/>
      <c r="GI411" s="7"/>
      <c r="GJ411" s="7"/>
      <c r="GK411" s="7"/>
      <c r="GL411" s="7"/>
      <c r="GM411" s="7"/>
      <c r="GN411" s="7"/>
      <c r="GO411" s="7"/>
      <c r="GP411" s="7"/>
      <c r="GQ411" s="7"/>
      <c r="GR411" s="7"/>
      <c r="GS411" s="7"/>
      <c r="GT411" s="7"/>
      <c r="GU411" s="7"/>
      <c r="GV411" s="7"/>
      <c r="GW411" s="7"/>
      <c r="GX411" s="7"/>
      <c r="GY411" s="7"/>
      <c r="GZ411" s="7"/>
      <c r="HA411" s="7"/>
      <c r="HB411" s="7"/>
      <c r="HC411" s="7"/>
      <c r="HD411" s="7"/>
      <c r="HE411" s="7"/>
      <c r="HF411" s="7"/>
      <c r="HG411" s="7"/>
      <c r="HH411" s="7"/>
      <c r="HI411" s="7"/>
      <c r="HJ411" s="7"/>
      <c r="HK411" s="7"/>
      <c r="HL411" s="7"/>
      <c r="HM411" s="7"/>
      <c r="HN411" s="7"/>
      <c r="HO411" s="7"/>
      <c r="HP411" s="7"/>
      <c r="HQ411" s="7"/>
      <c r="HR411" s="7"/>
      <c r="HS411" s="7"/>
      <c r="HT411" s="7"/>
      <c r="HU411" s="7"/>
      <c r="HV411" s="7"/>
      <c r="HW411" s="7"/>
      <c r="HX411" s="7"/>
      <c r="HY411" s="7"/>
      <c r="HZ411" s="7"/>
      <c r="IA411" s="7"/>
      <c r="IB411" s="7"/>
      <c r="IC411" s="7"/>
      <c r="ID411" s="7"/>
      <c r="IE411" s="7"/>
      <c r="IF411" s="7"/>
      <c r="IG411" s="7"/>
      <c r="IH411" s="7"/>
      <c r="II411" s="7"/>
      <c r="IJ411" s="7"/>
      <c r="IK411" s="7"/>
      <c r="IL411" s="7"/>
      <c r="IM411" s="7"/>
      <c r="IN411" s="7"/>
      <c r="IO411" s="7"/>
      <c r="IP411" s="7"/>
      <c r="IQ411" s="7"/>
      <c r="IR411" s="7"/>
      <c r="IS411" s="7"/>
      <c r="IT411" s="7"/>
      <c r="IU411" s="7"/>
    </row>
    <row r="412" spans="1:255" s="20" customFormat="1" ht="20.100000000000001" customHeight="1" x14ac:dyDescent="0.15">
      <c r="A412" s="12">
        <v>408</v>
      </c>
      <c r="B412" s="27" t="s">
        <v>406</v>
      </c>
      <c r="C412" s="52" t="s">
        <v>405</v>
      </c>
      <c r="D412" s="90" t="s">
        <v>1185</v>
      </c>
      <c r="E412" s="45" t="s">
        <v>1274</v>
      </c>
      <c r="F412" s="61">
        <v>29</v>
      </c>
      <c r="G412" s="35">
        <v>800</v>
      </c>
      <c r="H412" s="14">
        <f t="shared" si="60"/>
        <v>4608</v>
      </c>
      <c r="I412" s="14">
        <f t="shared" si="61"/>
        <v>1536</v>
      </c>
      <c r="J412" s="14">
        <f t="shared" si="62"/>
        <v>1536</v>
      </c>
      <c r="K412" s="14">
        <f t="shared" si="63"/>
        <v>7680</v>
      </c>
      <c r="L412" s="14">
        <f t="shared" si="64"/>
        <v>1920</v>
      </c>
      <c r="M412" s="14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  <c r="FE412" s="7"/>
      <c r="FF412" s="7"/>
      <c r="FG412" s="7"/>
      <c r="FH412" s="7"/>
      <c r="FI412" s="7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7"/>
      <c r="FU412" s="7"/>
      <c r="FV412" s="7"/>
      <c r="FW412" s="7"/>
      <c r="FX412" s="7"/>
      <c r="FY412" s="7"/>
      <c r="FZ412" s="7"/>
      <c r="GA412" s="7"/>
      <c r="GB412" s="7"/>
      <c r="GC412" s="7"/>
      <c r="GD412" s="7"/>
      <c r="GE412" s="7"/>
      <c r="GF412" s="7"/>
      <c r="GG412" s="7"/>
      <c r="GH412" s="7"/>
      <c r="GI412" s="7"/>
      <c r="GJ412" s="7"/>
      <c r="GK412" s="7"/>
      <c r="GL412" s="7"/>
      <c r="GM412" s="7"/>
      <c r="GN412" s="7"/>
      <c r="GO412" s="7"/>
      <c r="GP412" s="7"/>
      <c r="GQ412" s="7"/>
      <c r="GR412" s="7"/>
      <c r="GS412" s="7"/>
      <c r="GT412" s="7"/>
      <c r="GU412" s="7"/>
      <c r="GV412" s="7"/>
      <c r="GW412" s="7"/>
      <c r="GX412" s="7"/>
      <c r="GY412" s="7"/>
      <c r="GZ412" s="7"/>
      <c r="HA412" s="7"/>
      <c r="HB412" s="7"/>
      <c r="HC412" s="7"/>
      <c r="HD412" s="7"/>
      <c r="HE412" s="7"/>
      <c r="HF412" s="7"/>
      <c r="HG412" s="7"/>
      <c r="HH412" s="7"/>
      <c r="HI412" s="7"/>
      <c r="HJ412" s="7"/>
      <c r="HK412" s="7"/>
      <c r="HL412" s="7"/>
      <c r="HM412" s="7"/>
      <c r="HN412" s="7"/>
      <c r="HO412" s="7"/>
      <c r="HP412" s="7"/>
      <c r="HQ412" s="7"/>
      <c r="HR412" s="7"/>
      <c r="HS412" s="7"/>
      <c r="HT412" s="7"/>
      <c r="HU412" s="7"/>
      <c r="HV412" s="7"/>
      <c r="HW412" s="7"/>
      <c r="HX412" s="7"/>
      <c r="HY412" s="7"/>
      <c r="HZ412" s="7"/>
      <c r="IA412" s="7"/>
      <c r="IB412" s="7"/>
      <c r="IC412" s="7"/>
      <c r="ID412" s="7"/>
      <c r="IE412" s="7"/>
      <c r="IF412" s="7"/>
      <c r="IG412" s="7"/>
      <c r="IH412" s="7"/>
      <c r="II412" s="7"/>
      <c r="IJ412" s="7"/>
      <c r="IK412" s="7"/>
      <c r="IL412" s="7"/>
      <c r="IM412" s="7"/>
      <c r="IN412" s="7"/>
      <c r="IO412" s="7"/>
      <c r="IP412" s="7"/>
      <c r="IQ412" s="7"/>
      <c r="IR412" s="7"/>
      <c r="IS412" s="7"/>
      <c r="IT412" s="7"/>
      <c r="IU412" s="7"/>
    </row>
    <row r="413" spans="1:255" s="20" customFormat="1" ht="20.100000000000001" customHeight="1" x14ac:dyDescent="0.15">
      <c r="A413" s="12">
        <v>409</v>
      </c>
      <c r="B413" s="27" t="s">
        <v>407</v>
      </c>
      <c r="C413" s="52" t="s">
        <v>408</v>
      </c>
      <c r="D413" s="90" t="s">
        <v>1186</v>
      </c>
      <c r="E413" s="45" t="s">
        <v>1274</v>
      </c>
      <c r="F413" s="61">
        <v>30</v>
      </c>
      <c r="G413" s="35">
        <v>900</v>
      </c>
      <c r="H413" s="14">
        <f t="shared" si="60"/>
        <v>5184</v>
      </c>
      <c r="I413" s="14">
        <f t="shared" si="61"/>
        <v>1728</v>
      </c>
      <c r="J413" s="14">
        <f t="shared" si="62"/>
        <v>1728</v>
      </c>
      <c r="K413" s="14">
        <f t="shared" si="63"/>
        <v>8640</v>
      </c>
      <c r="L413" s="14">
        <f t="shared" si="64"/>
        <v>2160</v>
      </c>
      <c r="M413" s="14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  <c r="HX413" s="7"/>
      <c r="HY413" s="7"/>
      <c r="HZ413" s="7"/>
      <c r="IA413" s="7"/>
      <c r="IB413" s="7"/>
      <c r="IC413" s="7"/>
      <c r="ID413" s="7"/>
      <c r="IE413" s="7"/>
      <c r="IF413" s="7"/>
      <c r="IG413" s="7"/>
      <c r="IH413" s="7"/>
      <c r="II413" s="7"/>
      <c r="IJ413" s="7"/>
      <c r="IK413" s="7"/>
      <c r="IL413" s="7"/>
      <c r="IM413" s="7"/>
      <c r="IN413" s="7"/>
      <c r="IO413" s="7"/>
      <c r="IP413" s="7"/>
      <c r="IQ413" s="7"/>
      <c r="IR413" s="7"/>
      <c r="IS413" s="7"/>
      <c r="IT413" s="7"/>
      <c r="IU413" s="7"/>
    </row>
    <row r="414" spans="1:255" s="20" customFormat="1" ht="20.100000000000001" customHeight="1" x14ac:dyDescent="0.15">
      <c r="A414" s="12">
        <v>410</v>
      </c>
      <c r="B414" s="27" t="s">
        <v>409</v>
      </c>
      <c r="C414" s="52" t="s">
        <v>399</v>
      </c>
      <c r="D414" s="90" t="s">
        <v>1187</v>
      </c>
      <c r="E414" s="45" t="s">
        <v>1274</v>
      </c>
      <c r="F414" s="61">
        <v>32</v>
      </c>
      <c r="G414" s="35">
        <v>900</v>
      </c>
      <c r="H414" s="14">
        <f t="shared" si="60"/>
        <v>5184</v>
      </c>
      <c r="I414" s="14">
        <f t="shared" si="61"/>
        <v>1728</v>
      </c>
      <c r="J414" s="14">
        <f t="shared" si="62"/>
        <v>1728</v>
      </c>
      <c r="K414" s="14">
        <f t="shared" si="63"/>
        <v>8640</v>
      </c>
      <c r="L414" s="14">
        <f t="shared" si="64"/>
        <v>2160</v>
      </c>
      <c r="M414" s="14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  <c r="FE414" s="7"/>
      <c r="FF414" s="7"/>
      <c r="FG414" s="7"/>
      <c r="FH414" s="7"/>
      <c r="FI414" s="7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7"/>
      <c r="FU414" s="7"/>
      <c r="FV414" s="7"/>
      <c r="FW414" s="7"/>
      <c r="FX414" s="7"/>
      <c r="FY414" s="7"/>
      <c r="FZ414" s="7"/>
      <c r="GA414" s="7"/>
      <c r="GB414" s="7"/>
      <c r="GC414" s="7"/>
      <c r="GD414" s="7"/>
      <c r="GE414" s="7"/>
      <c r="GF414" s="7"/>
      <c r="GG414" s="7"/>
      <c r="GH414" s="7"/>
      <c r="GI414" s="7"/>
      <c r="GJ414" s="7"/>
      <c r="GK414" s="7"/>
      <c r="GL414" s="7"/>
      <c r="GM414" s="7"/>
      <c r="GN414" s="7"/>
      <c r="GO414" s="7"/>
      <c r="GP414" s="7"/>
      <c r="GQ414" s="7"/>
      <c r="GR414" s="7"/>
      <c r="GS414" s="7"/>
      <c r="GT414" s="7"/>
      <c r="GU414" s="7"/>
      <c r="GV414" s="7"/>
      <c r="GW414" s="7"/>
      <c r="GX414" s="7"/>
      <c r="GY414" s="7"/>
      <c r="GZ414" s="7"/>
      <c r="HA414" s="7"/>
      <c r="HB414" s="7"/>
      <c r="HC414" s="7"/>
      <c r="HD414" s="7"/>
      <c r="HE414" s="7"/>
      <c r="HF414" s="7"/>
      <c r="HG414" s="7"/>
      <c r="HH414" s="7"/>
      <c r="HI414" s="7"/>
      <c r="HJ414" s="7"/>
      <c r="HK414" s="7"/>
      <c r="HL414" s="7"/>
      <c r="HM414" s="7"/>
      <c r="HN414" s="7"/>
      <c r="HO414" s="7"/>
      <c r="HP414" s="7"/>
      <c r="HQ414" s="7"/>
      <c r="HR414" s="7"/>
      <c r="HS414" s="7"/>
      <c r="HT414" s="7"/>
      <c r="HU414" s="7"/>
      <c r="HV414" s="7"/>
      <c r="HW414" s="7"/>
      <c r="HX414" s="7"/>
      <c r="HY414" s="7"/>
      <c r="HZ414" s="7"/>
      <c r="IA414" s="7"/>
      <c r="IB414" s="7"/>
      <c r="IC414" s="7"/>
      <c r="ID414" s="7"/>
      <c r="IE414" s="7"/>
      <c r="IF414" s="7"/>
      <c r="IG414" s="7"/>
      <c r="IH414" s="7"/>
      <c r="II414" s="7"/>
      <c r="IJ414" s="7"/>
      <c r="IK414" s="7"/>
      <c r="IL414" s="7"/>
      <c r="IM414" s="7"/>
      <c r="IN414" s="7"/>
      <c r="IO414" s="7"/>
      <c r="IP414" s="7"/>
      <c r="IQ414" s="7"/>
      <c r="IR414" s="7"/>
      <c r="IS414" s="7"/>
      <c r="IT414" s="7"/>
      <c r="IU414" s="7"/>
    </row>
    <row r="415" spans="1:255" s="20" customFormat="1" ht="20.100000000000001" customHeight="1" x14ac:dyDescent="0.15">
      <c r="A415" s="12">
        <v>411</v>
      </c>
      <c r="B415" s="27" t="s">
        <v>410</v>
      </c>
      <c r="C415" s="52" t="s">
        <v>405</v>
      </c>
      <c r="D415" s="90" t="s">
        <v>1188</v>
      </c>
      <c r="E415" s="45" t="s">
        <v>1274</v>
      </c>
      <c r="F415" s="61">
        <v>31</v>
      </c>
      <c r="G415" s="35">
        <v>900</v>
      </c>
      <c r="H415" s="14">
        <f t="shared" si="60"/>
        <v>5184</v>
      </c>
      <c r="I415" s="14">
        <f t="shared" si="61"/>
        <v>1728</v>
      </c>
      <c r="J415" s="14">
        <f t="shared" si="62"/>
        <v>1728</v>
      </c>
      <c r="K415" s="14">
        <f t="shared" si="63"/>
        <v>8640</v>
      </c>
      <c r="L415" s="14">
        <f t="shared" si="64"/>
        <v>2160</v>
      </c>
      <c r="M415" s="14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  <c r="HT415" s="7"/>
      <c r="HU415" s="7"/>
      <c r="HV415" s="7"/>
      <c r="HW415" s="7"/>
      <c r="HX415" s="7"/>
      <c r="HY415" s="7"/>
      <c r="HZ415" s="7"/>
      <c r="IA415" s="7"/>
      <c r="IB415" s="7"/>
      <c r="IC415" s="7"/>
      <c r="ID415" s="7"/>
      <c r="IE415" s="7"/>
      <c r="IF415" s="7"/>
      <c r="IG415" s="7"/>
      <c r="IH415" s="7"/>
      <c r="II415" s="7"/>
      <c r="IJ415" s="7"/>
      <c r="IK415" s="7"/>
      <c r="IL415" s="7"/>
      <c r="IM415" s="7"/>
      <c r="IN415" s="7"/>
      <c r="IO415" s="7"/>
      <c r="IP415" s="7"/>
      <c r="IQ415" s="7"/>
      <c r="IR415" s="7"/>
      <c r="IS415" s="7"/>
      <c r="IT415" s="7"/>
      <c r="IU415" s="7"/>
    </row>
    <row r="416" spans="1:255" s="20" customFormat="1" ht="20.100000000000001" customHeight="1" x14ac:dyDescent="0.15">
      <c r="A416" s="12">
        <v>412</v>
      </c>
      <c r="B416" s="27" t="s">
        <v>411</v>
      </c>
      <c r="C416" s="52" t="s">
        <v>412</v>
      </c>
      <c r="D416" s="90" t="s">
        <v>1189</v>
      </c>
      <c r="E416" s="45" t="s">
        <v>1274</v>
      </c>
      <c r="F416" s="61">
        <v>32</v>
      </c>
      <c r="G416" s="35">
        <v>900</v>
      </c>
      <c r="H416" s="14">
        <f t="shared" si="60"/>
        <v>5184</v>
      </c>
      <c r="I416" s="14">
        <f t="shared" si="61"/>
        <v>1728</v>
      </c>
      <c r="J416" s="14">
        <f t="shared" si="62"/>
        <v>1728</v>
      </c>
      <c r="K416" s="14">
        <f t="shared" si="63"/>
        <v>8640</v>
      </c>
      <c r="L416" s="14">
        <f t="shared" si="64"/>
        <v>2160</v>
      </c>
      <c r="M416" s="14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  <c r="GV416" s="7"/>
      <c r="GW416" s="7"/>
      <c r="GX416" s="7"/>
      <c r="GY416" s="7"/>
      <c r="GZ416" s="7"/>
      <c r="HA416" s="7"/>
      <c r="HB416" s="7"/>
      <c r="HC416" s="7"/>
      <c r="HD416" s="7"/>
      <c r="HE416" s="7"/>
      <c r="HF416" s="7"/>
      <c r="HG416" s="7"/>
      <c r="HH416" s="7"/>
      <c r="HI416" s="7"/>
      <c r="HJ416" s="7"/>
      <c r="HK416" s="7"/>
      <c r="HL416" s="7"/>
      <c r="HM416" s="7"/>
      <c r="HN416" s="7"/>
      <c r="HO416" s="7"/>
      <c r="HP416" s="7"/>
      <c r="HQ416" s="7"/>
      <c r="HR416" s="7"/>
      <c r="HS416" s="7"/>
      <c r="HT416" s="7"/>
      <c r="HU416" s="7"/>
      <c r="HV416" s="7"/>
      <c r="HW416" s="7"/>
      <c r="HX416" s="7"/>
      <c r="HY416" s="7"/>
      <c r="HZ416" s="7"/>
      <c r="IA416" s="7"/>
      <c r="IB416" s="7"/>
      <c r="IC416" s="7"/>
      <c r="ID416" s="7"/>
      <c r="IE416" s="7"/>
      <c r="IF416" s="7"/>
      <c r="IG416" s="7"/>
      <c r="IH416" s="7"/>
      <c r="II416" s="7"/>
      <c r="IJ416" s="7"/>
      <c r="IK416" s="7"/>
      <c r="IL416" s="7"/>
      <c r="IM416" s="7"/>
      <c r="IN416" s="7"/>
      <c r="IO416" s="7"/>
      <c r="IP416" s="7"/>
      <c r="IQ416" s="7"/>
      <c r="IR416" s="7"/>
      <c r="IS416" s="7"/>
      <c r="IT416" s="7"/>
      <c r="IU416" s="7"/>
    </row>
    <row r="417" spans="1:255" s="20" customFormat="1" ht="20.100000000000001" customHeight="1" x14ac:dyDescent="0.15">
      <c r="A417" s="12">
        <v>413</v>
      </c>
      <c r="B417" s="27" t="s">
        <v>413</v>
      </c>
      <c r="C417" s="52" t="s">
        <v>414</v>
      </c>
      <c r="D417" s="90" t="s">
        <v>1190</v>
      </c>
      <c r="E417" s="45" t="s">
        <v>1274</v>
      </c>
      <c r="F417" s="61">
        <v>32</v>
      </c>
      <c r="G417" s="35">
        <v>900</v>
      </c>
      <c r="H417" s="14">
        <f t="shared" si="60"/>
        <v>5184</v>
      </c>
      <c r="I417" s="14">
        <f t="shared" si="61"/>
        <v>1728</v>
      </c>
      <c r="J417" s="14">
        <f t="shared" si="62"/>
        <v>1728</v>
      </c>
      <c r="K417" s="14">
        <f t="shared" si="63"/>
        <v>8640</v>
      </c>
      <c r="L417" s="14">
        <f t="shared" si="64"/>
        <v>2160</v>
      </c>
      <c r="M417" s="14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  <c r="HY417" s="7"/>
      <c r="HZ417" s="7"/>
      <c r="IA417" s="7"/>
      <c r="IB417" s="7"/>
      <c r="IC417" s="7"/>
      <c r="ID417" s="7"/>
      <c r="IE417" s="7"/>
      <c r="IF417" s="7"/>
      <c r="IG417" s="7"/>
      <c r="IH417" s="7"/>
      <c r="II417" s="7"/>
      <c r="IJ417" s="7"/>
      <c r="IK417" s="7"/>
      <c r="IL417" s="7"/>
      <c r="IM417" s="7"/>
      <c r="IN417" s="7"/>
      <c r="IO417" s="7"/>
      <c r="IP417" s="7"/>
      <c r="IQ417" s="7"/>
      <c r="IR417" s="7"/>
      <c r="IS417" s="7"/>
      <c r="IT417" s="7"/>
      <c r="IU417" s="7"/>
    </row>
    <row r="418" spans="1:255" s="20" customFormat="1" ht="20.100000000000001" customHeight="1" x14ac:dyDescent="0.15">
      <c r="A418" s="12">
        <v>414</v>
      </c>
      <c r="B418" s="27" t="s">
        <v>415</v>
      </c>
      <c r="C418" s="52" t="s">
        <v>416</v>
      </c>
      <c r="D418" s="90" t="s">
        <v>1191</v>
      </c>
      <c r="E418" s="45" t="s">
        <v>1274</v>
      </c>
      <c r="F418" s="61">
        <v>33</v>
      </c>
      <c r="G418" s="35">
        <v>900</v>
      </c>
      <c r="H418" s="14">
        <f t="shared" si="60"/>
        <v>5184</v>
      </c>
      <c r="I418" s="14">
        <f t="shared" si="61"/>
        <v>1728</v>
      </c>
      <c r="J418" s="14">
        <f t="shared" si="62"/>
        <v>1728</v>
      </c>
      <c r="K418" s="14">
        <f t="shared" si="63"/>
        <v>8640</v>
      </c>
      <c r="L418" s="14">
        <f t="shared" si="64"/>
        <v>2160</v>
      </c>
      <c r="M418" s="14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  <c r="HY418" s="7"/>
      <c r="HZ418" s="7"/>
      <c r="IA418" s="7"/>
      <c r="IB418" s="7"/>
      <c r="IC418" s="7"/>
      <c r="ID418" s="7"/>
      <c r="IE418" s="7"/>
      <c r="IF418" s="7"/>
      <c r="IG418" s="7"/>
      <c r="IH418" s="7"/>
      <c r="II418" s="7"/>
      <c r="IJ418" s="7"/>
      <c r="IK418" s="7"/>
      <c r="IL418" s="7"/>
      <c r="IM418" s="7"/>
      <c r="IN418" s="7"/>
      <c r="IO418" s="7"/>
      <c r="IP418" s="7"/>
      <c r="IQ418" s="7"/>
      <c r="IR418" s="7"/>
      <c r="IS418" s="7"/>
      <c r="IT418" s="7"/>
      <c r="IU418" s="7"/>
    </row>
    <row r="419" spans="1:255" s="20" customFormat="1" ht="20.100000000000001" customHeight="1" x14ac:dyDescent="0.15">
      <c r="A419" s="12">
        <v>415</v>
      </c>
      <c r="B419" s="27" t="s">
        <v>417</v>
      </c>
      <c r="C419" s="52" t="s">
        <v>408</v>
      </c>
      <c r="D419" s="90" t="s">
        <v>1192</v>
      </c>
      <c r="E419" s="45" t="s">
        <v>1274</v>
      </c>
      <c r="F419" s="61">
        <v>33</v>
      </c>
      <c r="G419" s="35">
        <v>900</v>
      </c>
      <c r="H419" s="14">
        <f t="shared" si="60"/>
        <v>5184</v>
      </c>
      <c r="I419" s="14">
        <f t="shared" si="61"/>
        <v>1728</v>
      </c>
      <c r="J419" s="14">
        <f t="shared" si="62"/>
        <v>1728</v>
      </c>
      <c r="K419" s="14">
        <f t="shared" si="63"/>
        <v>8640</v>
      </c>
      <c r="L419" s="14">
        <f t="shared" si="64"/>
        <v>2160</v>
      </c>
      <c r="M419" s="14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  <c r="FE419" s="7"/>
      <c r="FF419" s="7"/>
      <c r="FG419" s="7"/>
      <c r="FH419" s="7"/>
      <c r="FI419" s="7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7"/>
      <c r="FU419" s="7"/>
      <c r="FV419" s="7"/>
      <c r="FW419" s="7"/>
      <c r="FX419" s="7"/>
      <c r="FY419" s="7"/>
      <c r="FZ419" s="7"/>
      <c r="GA419" s="7"/>
      <c r="GB419" s="7"/>
      <c r="GC419" s="7"/>
      <c r="GD419" s="7"/>
      <c r="GE419" s="7"/>
      <c r="GF419" s="7"/>
      <c r="GG419" s="7"/>
      <c r="GH419" s="7"/>
      <c r="GI419" s="7"/>
      <c r="GJ419" s="7"/>
      <c r="GK419" s="7"/>
      <c r="GL419" s="7"/>
      <c r="GM419" s="7"/>
      <c r="GN419" s="7"/>
      <c r="GO419" s="7"/>
      <c r="GP419" s="7"/>
      <c r="GQ419" s="7"/>
      <c r="GR419" s="7"/>
      <c r="GS419" s="7"/>
      <c r="GT419" s="7"/>
      <c r="GU419" s="7"/>
      <c r="GV419" s="7"/>
      <c r="GW419" s="7"/>
      <c r="GX419" s="7"/>
      <c r="GY419" s="7"/>
      <c r="GZ419" s="7"/>
      <c r="HA419" s="7"/>
      <c r="HB419" s="7"/>
      <c r="HC419" s="7"/>
      <c r="HD419" s="7"/>
      <c r="HE419" s="7"/>
      <c r="HF419" s="7"/>
      <c r="HG419" s="7"/>
      <c r="HH419" s="7"/>
      <c r="HI419" s="7"/>
      <c r="HJ419" s="7"/>
      <c r="HK419" s="7"/>
      <c r="HL419" s="7"/>
      <c r="HM419" s="7"/>
      <c r="HN419" s="7"/>
      <c r="HO419" s="7"/>
      <c r="HP419" s="7"/>
      <c r="HQ419" s="7"/>
      <c r="HR419" s="7"/>
      <c r="HS419" s="7"/>
      <c r="HT419" s="7"/>
      <c r="HU419" s="7"/>
      <c r="HV419" s="7"/>
      <c r="HW419" s="7"/>
      <c r="HX419" s="7"/>
      <c r="HY419" s="7"/>
      <c r="HZ419" s="7"/>
      <c r="IA419" s="7"/>
      <c r="IB419" s="7"/>
      <c r="IC419" s="7"/>
      <c r="ID419" s="7"/>
      <c r="IE419" s="7"/>
      <c r="IF419" s="7"/>
      <c r="IG419" s="7"/>
      <c r="IH419" s="7"/>
      <c r="II419" s="7"/>
      <c r="IJ419" s="7"/>
      <c r="IK419" s="7"/>
      <c r="IL419" s="7"/>
      <c r="IM419" s="7"/>
      <c r="IN419" s="7"/>
      <c r="IO419" s="7"/>
      <c r="IP419" s="7"/>
      <c r="IQ419" s="7"/>
      <c r="IR419" s="7"/>
      <c r="IS419" s="7"/>
      <c r="IT419" s="7"/>
      <c r="IU419" s="7"/>
    </row>
    <row r="420" spans="1:255" s="20" customFormat="1" ht="20.100000000000001" customHeight="1" x14ac:dyDescent="0.15">
      <c r="A420" s="12">
        <v>416</v>
      </c>
      <c r="B420" s="27" t="s">
        <v>418</v>
      </c>
      <c r="C420" s="52" t="s">
        <v>419</v>
      </c>
      <c r="D420" s="90" t="s">
        <v>1193</v>
      </c>
      <c r="E420" s="45" t="s">
        <v>1274</v>
      </c>
      <c r="F420" s="61">
        <v>34</v>
      </c>
      <c r="G420" s="35">
        <v>900</v>
      </c>
      <c r="H420" s="14">
        <f t="shared" si="60"/>
        <v>5184</v>
      </c>
      <c r="I420" s="14">
        <f t="shared" si="61"/>
        <v>1728</v>
      </c>
      <c r="J420" s="14">
        <f t="shared" si="62"/>
        <v>1728</v>
      </c>
      <c r="K420" s="14">
        <f t="shared" si="63"/>
        <v>8640</v>
      </c>
      <c r="L420" s="14">
        <f t="shared" si="64"/>
        <v>2160</v>
      </c>
      <c r="M420" s="14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  <c r="HY420" s="7"/>
      <c r="HZ420" s="7"/>
      <c r="IA420" s="7"/>
      <c r="IB420" s="7"/>
      <c r="IC420" s="7"/>
      <c r="ID420" s="7"/>
      <c r="IE420" s="7"/>
      <c r="IF420" s="7"/>
      <c r="IG420" s="7"/>
      <c r="IH420" s="7"/>
      <c r="II420" s="7"/>
      <c r="IJ420" s="7"/>
      <c r="IK420" s="7"/>
      <c r="IL420" s="7"/>
      <c r="IM420" s="7"/>
      <c r="IN420" s="7"/>
      <c r="IO420" s="7"/>
      <c r="IP420" s="7"/>
      <c r="IQ420" s="7"/>
      <c r="IR420" s="7"/>
      <c r="IS420" s="7"/>
      <c r="IT420" s="7"/>
      <c r="IU420" s="7"/>
    </row>
    <row r="421" spans="1:255" s="20" customFormat="1" ht="20.100000000000001" customHeight="1" x14ac:dyDescent="0.15">
      <c r="A421" s="12">
        <v>417</v>
      </c>
      <c r="B421" s="27" t="s">
        <v>420</v>
      </c>
      <c r="C421" s="52" t="s">
        <v>399</v>
      </c>
      <c r="D421" s="90" t="s">
        <v>1194</v>
      </c>
      <c r="E421" s="45" t="s">
        <v>1274</v>
      </c>
      <c r="F421" s="61">
        <v>35</v>
      </c>
      <c r="G421" s="35">
        <v>900</v>
      </c>
      <c r="H421" s="14">
        <f t="shared" si="60"/>
        <v>5184</v>
      </c>
      <c r="I421" s="14">
        <f t="shared" si="61"/>
        <v>1728</v>
      </c>
      <c r="J421" s="14">
        <f t="shared" si="62"/>
        <v>1728</v>
      </c>
      <c r="K421" s="14">
        <f t="shared" si="63"/>
        <v>8640</v>
      </c>
      <c r="L421" s="14">
        <f t="shared" si="64"/>
        <v>2160</v>
      </c>
      <c r="M421" s="14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  <c r="HY421" s="7"/>
      <c r="HZ421" s="7"/>
      <c r="IA421" s="7"/>
      <c r="IB421" s="7"/>
      <c r="IC421" s="7"/>
      <c r="ID421" s="7"/>
      <c r="IE421" s="7"/>
      <c r="IF421" s="7"/>
      <c r="IG421" s="7"/>
      <c r="IH421" s="7"/>
      <c r="II421" s="7"/>
      <c r="IJ421" s="7"/>
      <c r="IK421" s="7"/>
      <c r="IL421" s="7"/>
      <c r="IM421" s="7"/>
      <c r="IN421" s="7"/>
      <c r="IO421" s="7"/>
      <c r="IP421" s="7"/>
      <c r="IQ421" s="7"/>
      <c r="IR421" s="7"/>
      <c r="IS421" s="7"/>
      <c r="IT421" s="7"/>
      <c r="IU421" s="7"/>
    </row>
    <row r="422" spans="1:255" s="20" customFormat="1" ht="20.100000000000001" customHeight="1" x14ac:dyDescent="0.15">
      <c r="A422" s="12">
        <v>418</v>
      </c>
      <c r="B422" s="27" t="s">
        <v>421</v>
      </c>
      <c r="C422" s="52" t="s">
        <v>422</v>
      </c>
      <c r="D422" s="90" t="s">
        <v>1195</v>
      </c>
      <c r="E422" s="45" t="s">
        <v>1274</v>
      </c>
      <c r="F422" s="61">
        <v>36</v>
      </c>
      <c r="G422" s="35">
        <v>900</v>
      </c>
      <c r="H422" s="14">
        <f t="shared" si="60"/>
        <v>5184</v>
      </c>
      <c r="I422" s="14">
        <f t="shared" si="61"/>
        <v>1728</v>
      </c>
      <c r="J422" s="14">
        <f t="shared" si="62"/>
        <v>1728</v>
      </c>
      <c r="K422" s="14">
        <f t="shared" si="63"/>
        <v>8640</v>
      </c>
      <c r="L422" s="14">
        <f t="shared" si="64"/>
        <v>2160</v>
      </c>
      <c r="M422" s="14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  <c r="HX422" s="7"/>
      <c r="HY422" s="7"/>
      <c r="HZ422" s="7"/>
      <c r="IA422" s="7"/>
      <c r="IB422" s="7"/>
      <c r="IC422" s="7"/>
      <c r="ID422" s="7"/>
      <c r="IE422" s="7"/>
      <c r="IF422" s="7"/>
      <c r="IG422" s="7"/>
      <c r="IH422" s="7"/>
      <c r="II422" s="7"/>
      <c r="IJ422" s="7"/>
      <c r="IK422" s="7"/>
      <c r="IL422" s="7"/>
      <c r="IM422" s="7"/>
      <c r="IN422" s="7"/>
      <c r="IO422" s="7"/>
      <c r="IP422" s="7"/>
      <c r="IQ422" s="7"/>
      <c r="IR422" s="7"/>
      <c r="IS422" s="7"/>
      <c r="IT422" s="7"/>
      <c r="IU422" s="7"/>
    </row>
    <row r="423" spans="1:255" s="20" customFormat="1" ht="20.100000000000001" customHeight="1" x14ac:dyDescent="0.15">
      <c r="A423" s="12">
        <v>419</v>
      </c>
      <c r="B423" s="27" t="s">
        <v>423</v>
      </c>
      <c r="C423" s="52" t="s">
        <v>424</v>
      </c>
      <c r="D423" s="90" t="s">
        <v>1196</v>
      </c>
      <c r="E423" s="45" t="s">
        <v>1274</v>
      </c>
      <c r="F423" s="61">
        <v>39</v>
      </c>
      <c r="G423" s="35">
        <v>900</v>
      </c>
      <c r="H423" s="14">
        <f t="shared" si="60"/>
        <v>5184</v>
      </c>
      <c r="I423" s="14">
        <f t="shared" si="61"/>
        <v>1728</v>
      </c>
      <c r="J423" s="14">
        <f t="shared" si="62"/>
        <v>1728</v>
      </c>
      <c r="K423" s="14">
        <f t="shared" si="63"/>
        <v>8640</v>
      </c>
      <c r="L423" s="14">
        <f t="shared" si="64"/>
        <v>2160</v>
      </c>
      <c r="M423" s="14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  <c r="HX423" s="7"/>
      <c r="HY423" s="7"/>
      <c r="HZ423" s="7"/>
      <c r="IA423" s="7"/>
      <c r="IB423" s="7"/>
      <c r="IC423" s="7"/>
      <c r="ID423" s="7"/>
      <c r="IE423" s="7"/>
      <c r="IF423" s="7"/>
      <c r="IG423" s="7"/>
      <c r="IH423" s="7"/>
      <c r="II423" s="7"/>
      <c r="IJ423" s="7"/>
      <c r="IK423" s="7"/>
      <c r="IL423" s="7"/>
      <c r="IM423" s="7"/>
      <c r="IN423" s="7"/>
      <c r="IO423" s="7"/>
      <c r="IP423" s="7"/>
      <c r="IQ423" s="7"/>
      <c r="IR423" s="7"/>
      <c r="IS423" s="7"/>
      <c r="IT423" s="7"/>
      <c r="IU423" s="7"/>
    </row>
    <row r="424" spans="1:255" s="20" customFormat="1" ht="20.100000000000001" customHeight="1" x14ac:dyDescent="0.15">
      <c r="A424" s="12">
        <v>420</v>
      </c>
      <c r="B424" s="27" t="s">
        <v>425</v>
      </c>
      <c r="C424" s="52" t="s">
        <v>426</v>
      </c>
      <c r="D424" s="90" t="s">
        <v>1197</v>
      </c>
      <c r="E424" s="45" t="s">
        <v>1274</v>
      </c>
      <c r="F424" s="61">
        <v>10</v>
      </c>
      <c r="G424" s="35">
        <v>700</v>
      </c>
      <c r="H424" s="14">
        <f t="shared" si="60"/>
        <v>4032</v>
      </c>
      <c r="I424" s="14">
        <f t="shared" si="61"/>
        <v>1344</v>
      </c>
      <c r="J424" s="14">
        <f t="shared" si="62"/>
        <v>1344</v>
      </c>
      <c r="K424" s="14">
        <f t="shared" si="63"/>
        <v>6720</v>
      </c>
      <c r="L424" s="14">
        <f t="shared" si="64"/>
        <v>1680</v>
      </c>
      <c r="M424" s="14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  <c r="FX424" s="7"/>
      <c r="FY424" s="7"/>
      <c r="FZ424" s="7"/>
      <c r="GA424" s="7"/>
      <c r="GB424" s="7"/>
      <c r="GC424" s="7"/>
      <c r="GD424" s="7"/>
      <c r="GE424" s="7"/>
      <c r="GF424" s="7"/>
      <c r="GG424" s="7"/>
      <c r="GH424" s="7"/>
      <c r="GI424" s="7"/>
      <c r="GJ424" s="7"/>
      <c r="GK424" s="7"/>
      <c r="GL424" s="7"/>
      <c r="GM424" s="7"/>
      <c r="GN424" s="7"/>
      <c r="GO424" s="7"/>
      <c r="GP424" s="7"/>
      <c r="GQ424" s="7"/>
      <c r="GR424" s="7"/>
      <c r="GS424" s="7"/>
      <c r="GT424" s="7"/>
      <c r="GU424" s="7"/>
      <c r="GV424" s="7"/>
      <c r="GW424" s="7"/>
      <c r="GX424" s="7"/>
      <c r="GY424" s="7"/>
      <c r="GZ424" s="7"/>
      <c r="HA424" s="7"/>
      <c r="HB424" s="7"/>
      <c r="HC424" s="7"/>
      <c r="HD424" s="7"/>
      <c r="HE424" s="7"/>
      <c r="HF424" s="7"/>
      <c r="HG424" s="7"/>
      <c r="HH424" s="7"/>
      <c r="HI424" s="7"/>
      <c r="HJ424" s="7"/>
      <c r="HK424" s="7"/>
      <c r="HL424" s="7"/>
      <c r="HM424" s="7"/>
      <c r="HN424" s="7"/>
      <c r="HO424" s="7"/>
      <c r="HP424" s="7"/>
      <c r="HQ424" s="7"/>
      <c r="HR424" s="7"/>
      <c r="HS424" s="7"/>
      <c r="HT424" s="7"/>
      <c r="HU424" s="7"/>
      <c r="HV424" s="7"/>
      <c r="HW424" s="7"/>
      <c r="HX424" s="7"/>
      <c r="HY424" s="7"/>
      <c r="HZ424" s="7"/>
      <c r="IA424" s="7"/>
      <c r="IB424" s="7"/>
      <c r="IC424" s="7"/>
      <c r="ID424" s="7"/>
      <c r="IE424" s="7"/>
      <c r="IF424" s="7"/>
      <c r="IG424" s="7"/>
      <c r="IH424" s="7"/>
      <c r="II424" s="7"/>
      <c r="IJ424" s="7"/>
      <c r="IK424" s="7"/>
      <c r="IL424" s="7"/>
      <c r="IM424" s="7"/>
      <c r="IN424" s="7"/>
      <c r="IO424" s="7"/>
      <c r="IP424" s="7"/>
      <c r="IQ424" s="7"/>
      <c r="IR424" s="7"/>
      <c r="IS424" s="7"/>
      <c r="IT424" s="7"/>
      <c r="IU424" s="7"/>
    </row>
    <row r="425" spans="1:255" s="20" customFormat="1" ht="20.100000000000001" customHeight="1" x14ac:dyDescent="0.15">
      <c r="A425" s="12">
        <v>421</v>
      </c>
      <c r="B425" s="27" t="s">
        <v>427</v>
      </c>
      <c r="C425" s="52" t="s">
        <v>426</v>
      </c>
      <c r="D425" s="90" t="s">
        <v>428</v>
      </c>
      <c r="E425" s="45" t="s">
        <v>1274</v>
      </c>
      <c r="F425" s="61">
        <v>20</v>
      </c>
      <c r="G425" s="35">
        <v>800</v>
      </c>
      <c r="H425" s="14">
        <f t="shared" si="60"/>
        <v>4608</v>
      </c>
      <c r="I425" s="14">
        <f t="shared" si="61"/>
        <v>1536</v>
      </c>
      <c r="J425" s="14">
        <f t="shared" si="62"/>
        <v>1536</v>
      </c>
      <c r="K425" s="14">
        <f t="shared" si="63"/>
        <v>7680</v>
      </c>
      <c r="L425" s="14">
        <f t="shared" si="64"/>
        <v>1920</v>
      </c>
      <c r="M425" s="14" t="s">
        <v>429</v>
      </c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  <c r="HY425" s="7"/>
      <c r="HZ425" s="7"/>
      <c r="IA425" s="7"/>
      <c r="IB425" s="7"/>
      <c r="IC425" s="7"/>
      <c r="ID425" s="7"/>
      <c r="IE425" s="7"/>
      <c r="IF425" s="7"/>
      <c r="IG425" s="7"/>
      <c r="IH425" s="7"/>
      <c r="II425" s="7"/>
      <c r="IJ425" s="7"/>
      <c r="IK425" s="7"/>
      <c r="IL425" s="7"/>
      <c r="IM425" s="7"/>
      <c r="IN425" s="7"/>
      <c r="IO425" s="7"/>
      <c r="IP425" s="7"/>
      <c r="IQ425" s="7"/>
      <c r="IR425" s="7"/>
      <c r="IS425" s="7"/>
      <c r="IT425" s="7"/>
      <c r="IU425" s="7"/>
    </row>
    <row r="426" spans="1:255" s="20" customFormat="1" ht="20.100000000000001" customHeight="1" x14ac:dyDescent="0.15">
      <c r="A426" s="12">
        <v>422</v>
      </c>
      <c r="B426" s="27" t="s">
        <v>430</v>
      </c>
      <c r="C426" s="52" t="s">
        <v>412</v>
      </c>
      <c r="D426" s="90" t="s">
        <v>431</v>
      </c>
      <c r="E426" s="45" t="s">
        <v>1274</v>
      </c>
      <c r="F426" s="61">
        <v>10</v>
      </c>
      <c r="G426" s="35">
        <v>700</v>
      </c>
      <c r="H426" s="14">
        <f t="shared" si="60"/>
        <v>4032</v>
      </c>
      <c r="I426" s="14">
        <f t="shared" si="61"/>
        <v>1344</v>
      </c>
      <c r="J426" s="14">
        <f t="shared" si="62"/>
        <v>1344</v>
      </c>
      <c r="K426" s="14">
        <f t="shared" si="63"/>
        <v>6720</v>
      </c>
      <c r="L426" s="14">
        <f t="shared" si="64"/>
        <v>1680</v>
      </c>
      <c r="M426" s="14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  <c r="HY426" s="7"/>
      <c r="HZ426" s="7"/>
      <c r="IA426" s="7"/>
      <c r="IB426" s="7"/>
      <c r="IC426" s="7"/>
      <c r="ID426" s="7"/>
      <c r="IE426" s="7"/>
      <c r="IF426" s="7"/>
      <c r="IG426" s="7"/>
      <c r="IH426" s="7"/>
      <c r="II426" s="7"/>
      <c r="IJ426" s="7"/>
      <c r="IK426" s="7"/>
      <c r="IL426" s="7"/>
      <c r="IM426" s="7"/>
      <c r="IN426" s="7"/>
      <c r="IO426" s="7"/>
      <c r="IP426" s="7"/>
      <c r="IQ426" s="7"/>
      <c r="IR426" s="7"/>
      <c r="IS426" s="7"/>
      <c r="IT426" s="7"/>
      <c r="IU426" s="7"/>
    </row>
    <row r="427" spans="1:255" s="20" customFormat="1" ht="20.100000000000001" customHeight="1" x14ac:dyDescent="0.15">
      <c r="A427" s="12">
        <v>423</v>
      </c>
      <c r="B427" s="27" t="s">
        <v>432</v>
      </c>
      <c r="C427" s="52" t="s">
        <v>399</v>
      </c>
      <c r="D427" s="90" t="s">
        <v>1198</v>
      </c>
      <c r="E427" s="45" t="s">
        <v>1274</v>
      </c>
      <c r="F427" s="61">
        <v>34</v>
      </c>
      <c r="G427" s="35">
        <v>900</v>
      </c>
      <c r="H427" s="14">
        <f>G427*0.48*12</f>
        <v>5184</v>
      </c>
      <c r="I427" s="14">
        <f>G427*0.16*12</f>
        <v>1728</v>
      </c>
      <c r="J427" s="14">
        <f>G427*0.16*12</f>
        <v>1728</v>
      </c>
      <c r="K427" s="14">
        <f>SUM(H427:J427)</f>
        <v>8640</v>
      </c>
      <c r="L427" s="14">
        <f>G427*0.2*12</f>
        <v>2160</v>
      </c>
      <c r="M427" s="14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  <c r="HY427" s="7"/>
      <c r="HZ427" s="7"/>
      <c r="IA427" s="7"/>
      <c r="IB427" s="7"/>
      <c r="IC427" s="7"/>
      <c r="ID427" s="7"/>
      <c r="IE427" s="7"/>
      <c r="IF427" s="7"/>
      <c r="IG427" s="7"/>
      <c r="IH427" s="7"/>
      <c r="II427" s="7"/>
      <c r="IJ427" s="7"/>
      <c r="IK427" s="7"/>
      <c r="IL427" s="7"/>
      <c r="IM427" s="7"/>
      <c r="IN427" s="7"/>
      <c r="IO427" s="7"/>
      <c r="IP427" s="7"/>
      <c r="IQ427" s="7"/>
      <c r="IR427" s="7"/>
      <c r="IS427" s="7"/>
      <c r="IT427" s="7"/>
      <c r="IU427" s="7"/>
    </row>
    <row r="428" spans="1:255" s="20" customFormat="1" ht="20.100000000000001" customHeight="1" x14ac:dyDescent="0.15">
      <c r="A428" s="12">
        <v>424</v>
      </c>
      <c r="B428" s="27" t="s">
        <v>433</v>
      </c>
      <c r="C428" s="52" t="s">
        <v>399</v>
      </c>
      <c r="D428" s="90" t="s">
        <v>1199</v>
      </c>
      <c r="E428" s="45" t="s">
        <v>1274</v>
      </c>
      <c r="F428" s="61">
        <v>35</v>
      </c>
      <c r="G428" s="35">
        <v>900</v>
      </c>
      <c r="H428" s="14">
        <f>G428*0.48*12</f>
        <v>5184</v>
      </c>
      <c r="I428" s="14">
        <f>G428*0.16*12</f>
        <v>1728</v>
      </c>
      <c r="J428" s="14">
        <f>G428*0.16*12</f>
        <v>1728</v>
      </c>
      <c r="K428" s="14">
        <f>SUM(H428:J428)</f>
        <v>8640</v>
      </c>
      <c r="L428" s="14">
        <f>G428*0.2*12</f>
        <v>2160</v>
      </c>
      <c r="M428" s="14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7"/>
      <c r="HC428" s="7"/>
      <c r="HD428" s="7"/>
      <c r="HE428" s="7"/>
      <c r="HF428" s="7"/>
      <c r="HG428" s="7"/>
      <c r="HH428" s="7"/>
      <c r="HI428" s="7"/>
      <c r="HJ428" s="7"/>
      <c r="HK428" s="7"/>
      <c r="HL428" s="7"/>
      <c r="HM428" s="7"/>
      <c r="HN428" s="7"/>
      <c r="HO428" s="7"/>
      <c r="HP428" s="7"/>
      <c r="HQ428" s="7"/>
      <c r="HR428" s="7"/>
      <c r="HS428" s="7"/>
      <c r="HT428" s="7"/>
      <c r="HU428" s="7"/>
      <c r="HV428" s="7"/>
      <c r="HW428" s="7"/>
      <c r="HX428" s="7"/>
      <c r="HY428" s="7"/>
      <c r="HZ428" s="7"/>
      <c r="IA428" s="7"/>
      <c r="IB428" s="7"/>
      <c r="IC428" s="7"/>
      <c r="ID428" s="7"/>
      <c r="IE428" s="7"/>
      <c r="IF428" s="7"/>
      <c r="IG428" s="7"/>
      <c r="IH428" s="7"/>
      <c r="II428" s="7"/>
      <c r="IJ428" s="7"/>
      <c r="IK428" s="7"/>
      <c r="IL428" s="7"/>
      <c r="IM428" s="7"/>
      <c r="IN428" s="7"/>
      <c r="IO428" s="7"/>
      <c r="IP428" s="7"/>
      <c r="IQ428" s="7"/>
      <c r="IR428" s="7"/>
      <c r="IS428" s="7"/>
      <c r="IT428" s="7"/>
      <c r="IU428" s="7"/>
    </row>
    <row r="429" spans="1:255" s="20" customFormat="1" ht="20.100000000000001" customHeight="1" x14ac:dyDescent="0.15">
      <c r="A429" s="12">
        <v>425</v>
      </c>
      <c r="B429" s="36" t="s">
        <v>462</v>
      </c>
      <c r="C429" s="53" t="s">
        <v>463</v>
      </c>
      <c r="D429" s="93" t="s">
        <v>1200</v>
      </c>
      <c r="E429" s="45" t="s">
        <v>1274</v>
      </c>
      <c r="F429" s="62">
        <v>7</v>
      </c>
      <c r="G429" s="36">
        <v>400</v>
      </c>
      <c r="H429" s="9"/>
      <c r="I429" s="9"/>
      <c r="J429" s="9">
        <v>4800</v>
      </c>
      <c r="K429" s="9">
        <v>4800</v>
      </c>
      <c r="L429" s="9">
        <v>0</v>
      </c>
      <c r="M429" s="37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  <c r="AH429" s="34"/>
      <c r="AI429" s="34"/>
      <c r="AJ429" s="34"/>
      <c r="AK429" s="34"/>
      <c r="AL429" s="34"/>
      <c r="AM429" s="34"/>
      <c r="AN429" s="34"/>
      <c r="AO429" s="34"/>
      <c r="AP429" s="34"/>
      <c r="AQ429" s="34"/>
      <c r="AR429" s="34"/>
      <c r="AS429" s="34"/>
      <c r="AT429" s="34"/>
      <c r="AU429" s="34"/>
      <c r="AV429" s="34"/>
      <c r="AW429" s="34"/>
      <c r="AX429" s="34"/>
      <c r="AY429" s="34"/>
      <c r="AZ429" s="34"/>
      <c r="BA429" s="34"/>
      <c r="BB429" s="34"/>
      <c r="BC429" s="34"/>
      <c r="BD429" s="34"/>
      <c r="BE429" s="34"/>
      <c r="BF429" s="34"/>
      <c r="BG429" s="34"/>
      <c r="BH429" s="34"/>
      <c r="BI429" s="34"/>
      <c r="BJ429" s="34"/>
      <c r="BK429" s="34"/>
      <c r="BL429" s="34"/>
      <c r="BM429" s="34"/>
      <c r="BN429" s="34"/>
      <c r="BO429" s="34"/>
      <c r="BP429" s="34"/>
      <c r="BQ429" s="34"/>
      <c r="BR429" s="34"/>
      <c r="BS429" s="34"/>
      <c r="BT429" s="34"/>
      <c r="BU429" s="34"/>
      <c r="BV429" s="34"/>
      <c r="BW429" s="34"/>
      <c r="BX429" s="34"/>
      <c r="BY429" s="34"/>
      <c r="BZ429" s="34"/>
      <c r="CA429" s="34"/>
      <c r="CB429" s="34"/>
      <c r="CC429" s="34"/>
      <c r="CD429" s="34"/>
      <c r="CE429" s="34"/>
      <c r="CF429" s="34"/>
      <c r="CG429" s="34"/>
      <c r="CH429" s="34"/>
      <c r="CI429" s="34"/>
      <c r="CJ429" s="34"/>
      <c r="CK429" s="34"/>
      <c r="CL429" s="34"/>
      <c r="CM429" s="34"/>
      <c r="CN429" s="34"/>
      <c r="CO429" s="34"/>
      <c r="CP429" s="34"/>
      <c r="CQ429" s="34"/>
      <c r="CR429" s="34"/>
      <c r="CS429" s="34"/>
      <c r="CT429" s="34"/>
      <c r="CU429" s="34"/>
      <c r="CV429" s="34"/>
      <c r="CW429" s="34"/>
      <c r="CX429" s="34"/>
      <c r="CY429" s="34"/>
      <c r="CZ429" s="34"/>
      <c r="DA429" s="34"/>
      <c r="DB429" s="34"/>
      <c r="DC429" s="34"/>
      <c r="DD429" s="34"/>
      <c r="DE429" s="34"/>
      <c r="DF429" s="34"/>
      <c r="DG429" s="34"/>
      <c r="DH429" s="34"/>
      <c r="DI429" s="34"/>
      <c r="DJ429" s="34"/>
      <c r="DK429" s="34"/>
      <c r="DL429" s="34"/>
      <c r="DM429" s="34"/>
      <c r="DN429" s="34"/>
      <c r="DO429" s="34"/>
      <c r="DP429" s="34"/>
      <c r="DQ429" s="34"/>
      <c r="DR429" s="34"/>
      <c r="DS429" s="34"/>
      <c r="DT429" s="34"/>
      <c r="DU429" s="34"/>
      <c r="DV429" s="34"/>
      <c r="DW429" s="34"/>
      <c r="DX429" s="34"/>
      <c r="DY429" s="34"/>
      <c r="DZ429" s="34"/>
      <c r="EA429" s="34"/>
      <c r="EB429" s="34"/>
      <c r="EC429" s="34"/>
      <c r="ED429" s="34"/>
      <c r="EE429" s="34"/>
      <c r="EF429" s="34"/>
      <c r="EG429" s="34"/>
      <c r="EH429" s="34"/>
      <c r="EI429" s="34"/>
      <c r="EJ429" s="34"/>
      <c r="EK429" s="34"/>
      <c r="EL429" s="34"/>
      <c r="EM429" s="34"/>
      <c r="EN429" s="34"/>
      <c r="EO429" s="34"/>
      <c r="EP429" s="34"/>
      <c r="EQ429" s="34"/>
      <c r="ER429" s="34"/>
      <c r="ES429" s="34"/>
      <c r="ET429" s="34"/>
      <c r="EU429" s="34"/>
      <c r="EV429" s="34"/>
      <c r="EW429" s="34"/>
      <c r="EX429" s="34"/>
      <c r="EY429" s="34"/>
      <c r="EZ429" s="34"/>
      <c r="FA429" s="34"/>
      <c r="FB429" s="34"/>
      <c r="FC429" s="34"/>
      <c r="FD429" s="34"/>
      <c r="FE429" s="34"/>
      <c r="FF429" s="34"/>
      <c r="FG429" s="34"/>
      <c r="FH429" s="34"/>
      <c r="FI429" s="34"/>
      <c r="FJ429" s="34"/>
      <c r="FK429" s="34"/>
      <c r="FL429" s="34"/>
      <c r="FM429" s="34"/>
      <c r="FN429" s="34"/>
      <c r="FO429" s="34"/>
      <c r="FP429" s="34"/>
      <c r="FQ429" s="34"/>
      <c r="FR429" s="34"/>
      <c r="FS429" s="34"/>
      <c r="FT429" s="34"/>
      <c r="FU429" s="34"/>
      <c r="FV429" s="34"/>
      <c r="FW429" s="34"/>
      <c r="FX429" s="34"/>
      <c r="FY429" s="34"/>
      <c r="FZ429" s="34"/>
      <c r="GA429" s="34"/>
      <c r="GB429" s="34"/>
      <c r="GC429" s="34"/>
      <c r="GD429" s="34"/>
      <c r="GE429" s="34"/>
      <c r="GF429" s="34"/>
      <c r="GG429" s="34"/>
      <c r="GH429" s="34"/>
      <c r="GI429" s="34"/>
      <c r="GJ429" s="34"/>
      <c r="GK429" s="34"/>
      <c r="GL429" s="34"/>
      <c r="GM429" s="34"/>
      <c r="GN429" s="34"/>
      <c r="GO429" s="34"/>
      <c r="GP429" s="34"/>
      <c r="GQ429" s="34"/>
      <c r="GR429" s="34"/>
      <c r="GS429" s="34"/>
      <c r="GT429" s="34"/>
      <c r="GU429" s="34"/>
      <c r="GV429" s="34"/>
      <c r="GW429" s="34"/>
      <c r="GX429" s="34"/>
      <c r="GY429" s="34"/>
      <c r="GZ429" s="34"/>
      <c r="HA429" s="34"/>
      <c r="HB429" s="34"/>
      <c r="HC429" s="34"/>
      <c r="HD429" s="34"/>
      <c r="HE429" s="34"/>
      <c r="HF429" s="34"/>
      <c r="HG429" s="34"/>
      <c r="HH429" s="34"/>
      <c r="HI429" s="34"/>
      <c r="HJ429" s="34"/>
      <c r="HK429" s="34"/>
      <c r="HL429" s="34"/>
      <c r="HM429" s="34"/>
      <c r="HN429" s="34"/>
      <c r="HO429" s="34"/>
      <c r="HP429" s="34"/>
      <c r="HQ429" s="34"/>
      <c r="HR429" s="34"/>
      <c r="HS429" s="34"/>
      <c r="HT429" s="34"/>
      <c r="HU429" s="34"/>
      <c r="HV429" s="34"/>
      <c r="HW429" s="34"/>
      <c r="HX429" s="34"/>
      <c r="HY429" s="34"/>
      <c r="HZ429" s="34"/>
      <c r="IA429" s="34"/>
      <c r="IB429" s="34"/>
      <c r="IC429" s="34"/>
      <c r="ID429" s="34"/>
      <c r="IE429" s="34"/>
      <c r="IF429" s="34"/>
      <c r="IG429" s="34"/>
      <c r="IH429" s="34"/>
      <c r="II429" s="34"/>
      <c r="IJ429" s="34"/>
      <c r="IK429" s="34"/>
      <c r="IL429" s="34"/>
      <c r="IM429" s="34"/>
      <c r="IN429" s="34"/>
      <c r="IO429" s="34"/>
      <c r="IP429" s="34"/>
      <c r="IQ429" s="34"/>
      <c r="IR429" s="34"/>
      <c r="IS429" s="34"/>
      <c r="IT429" s="34"/>
      <c r="IU429" s="34"/>
    </row>
    <row r="430" spans="1:255" s="20" customFormat="1" ht="20.100000000000001" customHeight="1" x14ac:dyDescent="0.15">
      <c r="A430" s="12">
        <v>426</v>
      </c>
      <c r="B430" s="36" t="s">
        <v>464</v>
      </c>
      <c r="C430" s="53" t="s">
        <v>465</v>
      </c>
      <c r="D430" s="93" t="s">
        <v>1201</v>
      </c>
      <c r="E430" s="45" t="s">
        <v>1274</v>
      </c>
      <c r="F430" s="62">
        <v>10</v>
      </c>
      <c r="G430" s="36">
        <v>700</v>
      </c>
      <c r="H430" s="9">
        <f t="shared" ref="H430" si="65">G430*12*0.48</f>
        <v>4032</v>
      </c>
      <c r="I430" s="9">
        <f t="shared" ref="I430" si="66">G430*12*0.16</f>
        <v>1344</v>
      </c>
      <c r="J430" s="9">
        <f t="shared" ref="J430" si="67">G430*12*0.16</f>
        <v>1344</v>
      </c>
      <c r="K430" s="9">
        <f t="shared" ref="K430" si="68">SUM(H430:J430)</f>
        <v>6720</v>
      </c>
      <c r="L430" s="9">
        <v>1680</v>
      </c>
      <c r="M430" s="37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4"/>
      <c r="AM430" s="34"/>
      <c r="AN430" s="34"/>
      <c r="AO430" s="34"/>
      <c r="AP430" s="34"/>
      <c r="AQ430" s="34"/>
      <c r="AR430" s="34"/>
      <c r="AS430" s="34"/>
      <c r="AT430" s="34"/>
      <c r="AU430" s="34"/>
      <c r="AV430" s="34"/>
      <c r="AW430" s="34"/>
      <c r="AX430" s="34"/>
      <c r="AY430" s="34"/>
      <c r="AZ430" s="34"/>
      <c r="BA430" s="34"/>
      <c r="BB430" s="34"/>
      <c r="BC430" s="34"/>
      <c r="BD430" s="34"/>
      <c r="BE430" s="34"/>
      <c r="BF430" s="34"/>
      <c r="BG430" s="34"/>
      <c r="BH430" s="34"/>
      <c r="BI430" s="34"/>
      <c r="BJ430" s="34"/>
      <c r="BK430" s="34"/>
      <c r="BL430" s="34"/>
      <c r="BM430" s="34"/>
      <c r="BN430" s="34"/>
      <c r="BO430" s="34"/>
      <c r="BP430" s="34"/>
      <c r="BQ430" s="34"/>
      <c r="BR430" s="34"/>
      <c r="BS430" s="34"/>
      <c r="BT430" s="34"/>
      <c r="BU430" s="34"/>
      <c r="BV430" s="34"/>
      <c r="BW430" s="34"/>
      <c r="BX430" s="34"/>
      <c r="BY430" s="34"/>
      <c r="BZ430" s="34"/>
      <c r="CA430" s="34"/>
      <c r="CB430" s="34"/>
      <c r="CC430" s="34"/>
      <c r="CD430" s="34"/>
      <c r="CE430" s="34"/>
      <c r="CF430" s="34"/>
      <c r="CG430" s="34"/>
      <c r="CH430" s="34"/>
      <c r="CI430" s="34"/>
      <c r="CJ430" s="34"/>
      <c r="CK430" s="34"/>
      <c r="CL430" s="34"/>
      <c r="CM430" s="34"/>
      <c r="CN430" s="34"/>
      <c r="CO430" s="34"/>
      <c r="CP430" s="34"/>
      <c r="CQ430" s="34"/>
      <c r="CR430" s="34"/>
      <c r="CS430" s="34"/>
      <c r="CT430" s="34"/>
      <c r="CU430" s="34"/>
      <c r="CV430" s="34"/>
      <c r="CW430" s="34"/>
      <c r="CX430" s="34"/>
      <c r="CY430" s="34"/>
      <c r="CZ430" s="34"/>
      <c r="DA430" s="34"/>
      <c r="DB430" s="34"/>
      <c r="DC430" s="34"/>
      <c r="DD430" s="34"/>
      <c r="DE430" s="34"/>
      <c r="DF430" s="34"/>
      <c r="DG430" s="34"/>
      <c r="DH430" s="34"/>
      <c r="DI430" s="34"/>
      <c r="DJ430" s="34"/>
      <c r="DK430" s="34"/>
      <c r="DL430" s="34"/>
      <c r="DM430" s="34"/>
      <c r="DN430" s="34"/>
      <c r="DO430" s="34"/>
      <c r="DP430" s="34"/>
      <c r="DQ430" s="34"/>
      <c r="DR430" s="34"/>
      <c r="DS430" s="34"/>
      <c r="DT430" s="34"/>
      <c r="DU430" s="34"/>
      <c r="DV430" s="34"/>
      <c r="DW430" s="34"/>
      <c r="DX430" s="34"/>
      <c r="DY430" s="34"/>
      <c r="DZ430" s="34"/>
      <c r="EA430" s="34"/>
      <c r="EB430" s="34"/>
      <c r="EC430" s="34"/>
      <c r="ED430" s="34"/>
      <c r="EE430" s="34"/>
      <c r="EF430" s="34"/>
      <c r="EG430" s="34"/>
      <c r="EH430" s="34"/>
      <c r="EI430" s="34"/>
      <c r="EJ430" s="34"/>
      <c r="EK430" s="34"/>
      <c r="EL430" s="34"/>
      <c r="EM430" s="34"/>
      <c r="EN430" s="34"/>
      <c r="EO430" s="34"/>
      <c r="EP430" s="34"/>
      <c r="EQ430" s="34"/>
      <c r="ER430" s="34"/>
      <c r="ES430" s="34"/>
      <c r="ET430" s="34"/>
      <c r="EU430" s="34"/>
      <c r="EV430" s="34"/>
      <c r="EW430" s="34"/>
      <c r="EX430" s="34"/>
      <c r="EY430" s="34"/>
      <c r="EZ430" s="34"/>
      <c r="FA430" s="34"/>
      <c r="FB430" s="34"/>
      <c r="FC430" s="34"/>
      <c r="FD430" s="34"/>
      <c r="FE430" s="34"/>
      <c r="FF430" s="34"/>
      <c r="FG430" s="34"/>
      <c r="FH430" s="34"/>
      <c r="FI430" s="34"/>
      <c r="FJ430" s="34"/>
      <c r="FK430" s="34"/>
      <c r="FL430" s="34"/>
      <c r="FM430" s="34"/>
      <c r="FN430" s="34"/>
      <c r="FO430" s="34"/>
      <c r="FP430" s="34"/>
      <c r="FQ430" s="34"/>
      <c r="FR430" s="34"/>
      <c r="FS430" s="34"/>
      <c r="FT430" s="34"/>
      <c r="FU430" s="34"/>
      <c r="FV430" s="34"/>
      <c r="FW430" s="34"/>
      <c r="FX430" s="34"/>
      <c r="FY430" s="34"/>
      <c r="FZ430" s="34"/>
      <c r="GA430" s="34"/>
      <c r="GB430" s="34"/>
      <c r="GC430" s="34"/>
      <c r="GD430" s="34"/>
      <c r="GE430" s="34"/>
      <c r="GF430" s="34"/>
      <c r="GG430" s="34"/>
      <c r="GH430" s="34"/>
      <c r="GI430" s="34"/>
      <c r="GJ430" s="34"/>
      <c r="GK430" s="34"/>
      <c r="GL430" s="34"/>
      <c r="GM430" s="34"/>
      <c r="GN430" s="34"/>
      <c r="GO430" s="34"/>
      <c r="GP430" s="34"/>
      <c r="GQ430" s="34"/>
      <c r="GR430" s="34"/>
      <c r="GS430" s="34"/>
      <c r="GT430" s="34"/>
      <c r="GU430" s="34"/>
      <c r="GV430" s="34"/>
      <c r="GW430" s="34"/>
      <c r="GX430" s="34"/>
      <c r="GY430" s="34"/>
      <c r="GZ430" s="34"/>
      <c r="HA430" s="34"/>
      <c r="HB430" s="34"/>
      <c r="HC430" s="34"/>
      <c r="HD430" s="34"/>
      <c r="HE430" s="34"/>
      <c r="HF430" s="34"/>
      <c r="HG430" s="34"/>
      <c r="HH430" s="34"/>
      <c r="HI430" s="34"/>
      <c r="HJ430" s="34"/>
      <c r="HK430" s="34"/>
      <c r="HL430" s="34"/>
      <c r="HM430" s="34"/>
      <c r="HN430" s="34"/>
      <c r="HO430" s="34"/>
      <c r="HP430" s="34"/>
      <c r="HQ430" s="34"/>
      <c r="HR430" s="34"/>
      <c r="HS430" s="34"/>
      <c r="HT430" s="34"/>
      <c r="HU430" s="34"/>
      <c r="HV430" s="34"/>
      <c r="HW430" s="34"/>
      <c r="HX430" s="34"/>
      <c r="HY430" s="34"/>
      <c r="HZ430" s="34"/>
      <c r="IA430" s="34"/>
      <c r="IB430" s="34"/>
      <c r="IC430" s="34"/>
      <c r="ID430" s="34"/>
      <c r="IE430" s="34"/>
      <c r="IF430" s="34"/>
      <c r="IG430" s="34"/>
      <c r="IH430" s="34"/>
      <c r="II430" s="34"/>
      <c r="IJ430" s="34"/>
      <c r="IK430" s="34"/>
      <c r="IL430" s="34"/>
      <c r="IM430" s="34"/>
      <c r="IN430" s="34"/>
      <c r="IO430" s="34"/>
      <c r="IP430" s="34"/>
      <c r="IQ430" s="34"/>
      <c r="IR430" s="34"/>
      <c r="IS430" s="34"/>
      <c r="IT430" s="34"/>
      <c r="IU430" s="34"/>
    </row>
    <row r="431" spans="1:255" s="20" customFormat="1" ht="20.100000000000001" customHeight="1" x14ac:dyDescent="0.15">
      <c r="A431" s="12">
        <v>427</v>
      </c>
      <c r="B431" s="36" t="s">
        <v>466</v>
      </c>
      <c r="C431" s="53" t="s">
        <v>467</v>
      </c>
      <c r="D431" s="93" t="s">
        <v>1202</v>
      </c>
      <c r="E431" s="45" t="s">
        <v>1274</v>
      </c>
      <c r="F431" s="62">
        <v>33</v>
      </c>
      <c r="G431" s="36">
        <v>900</v>
      </c>
      <c r="H431" s="9">
        <f>G431*12*0.48</f>
        <v>5184</v>
      </c>
      <c r="I431" s="9">
        <f>G431*12*0.16</f>
        <v>1728</v>
      </c>
      <c r="J431" s="9">
        <f>G431*12*0.16</f>
        <v>1728</v>
      </c>
      <c r="K431" s="9">
        <f>SUM(H431:J431)</f>
        <v>8640</v>
      </c>
      <c r="L431" s="9">
        <v>2160</v>
      </c>
      <c r="M431" s="37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4"/>
      <c r="AN431" s="34"/>
      <c r="AO431" s="34"/>
      <c r="AP431" s="34"/>
      <c r="AQ431" s="34"/>
      <c r="AR431" s="34"/>
      <c r="AS431" s="34"/>
      <c r="AT431" s="34"/>
      <c r="AU431" s="34"/>
      <c r="AV431" s="34"/>
      <c r="AW431" s="34"/>
      <c r="AX431" s="34"/>
      <c r="AY431" s="34"/>
      <c r="AZ431" s="34"/>
      <c r="BA431" s="34"/>
      <c r="BB431" s="34"/>
      <c r="BC431" s="34"/>
      <c r="BD431" s="34"/>
      <c r="BE431" s="34"/>
      <c r="BF431" s="34"/>
      <c r="BG431" s="34"/>
      <c r="BH431" s="34"/>
      <c r="BI431" s="34"/>
      <c r="BJ431" s="34"/>
      <c r="BK431" s="34"/>
      <c r="BL431" s="34"/>
      <c r="BM431" s="34"/>
      <c r="BN431" s="34"/>
      <c r="BO431" s="34"/>
      <c r="BP431" s="34"/>
      <c r="BQ431" s="34"/>
      <c r="BR431" s="34"/>
      <c r="BS431" s="34"/>
      <c r="BT431" s="34"/>
      <c r="BU431" s="34"/>
      <c r="BV431" s="34"/>
      <c r="BW431" s="34"/>
      <c r="BX431" s="34"/>
      <c r="BY431" s="34"/>
      <c r="BZ431" s="34"/>
      <c r="CA431" s="34"/>
      <c r="CB431" s="34"/>
      <c r="CC431" s="34"/>
      <c r="CD431" s="34"/>
      <c r="CE431" s="34"/>
      <c r="CF431" s="34"/>
      <c r="CG431" s="34"/>
      <c r="CH431" s="34"/>
      <c r="CI431" s="34"/>
      <c r="CJ431" s="34"/>
      <c r="CK431" s="34"/>
      <c r="CL431" s="34"/>
      <c r="CM431" s="34"/>
      <c r="CN431" s="34"/>
      <c r="CO431" s="34"/>
      <c r="CP431" s="34"/>
      <c r="CQ431" s="34"/>
      <c r="CR431" s="34"/>
      <c r="CS431" s="34"/>
      <c r="CT431" s="34"/>
      <c r="CU431" s="34"/>
      <c r="CV431" s="34"/>
      <c r="CW431" s="34"/>
      <c r="CX431" s="34"/>
      <c r="CY431" s="34"/>
      <c r="CZ431" s="34"/>
      <c r="DA431" s="34"/>
      <c r="DB431" s="34"/>
      <c r="DC431" s="34"/>
      <c r="DD431" s="34"/>
      <c r="DE431" s="34"/>
      <c r="DF431" s="34"/>
      <c r="DG431" s="34"/>
      <c r="DH431" s="34"/>
      <c r="DI431" s="34"/>
      <c r="DJ431" s="34"/>
      <c r="DK431" s="34"/>
      <c r="DL431" s="34"/>
      <c r="DM431" s="34"/>
      <c r="DN431" s="34"/>
      <c r="DO431" s="34"/>
      <c r="DP431" s="34"/>
      <c r="DQ431" s="34"/>
      <c r="DR431" s="34"/>
      <c r="DS431" s="34"/>
      <c r="DT431" s="34"/>
      <c r="DU431" s="34"/>
      <c r="DV431" s="34"/>
      <c r="DW431" s="34"/>
      <c r="DX431" s="34"/>
      <c r="DY431" s="34"/>
      <c r="DZ431" s="34"/>
      <c r="EA431" s="34"/>
      <c r="EB431" s="34"/>
      <c r="EC431" s="34"/>
      <c r="ED431" s="34"/>
      <c r="EE431" s="34"/>
      <c r="EF431" s="34"/>
      <c r="EG431" s="34"/>
      <c r="EH431" s="34"/>
      <c r="EI431" s="34"/>
      <c r="EJ431" s="34"/>
      <c r="EK431" s="34"/>
      <c r="EL431" s="34"/>
      <c r="EM431" s="34"/>
      <c r="EN431" s="34"/>
      <c r="EO431" s="34"/>
      <c r="EP431" s="34"/>
      <c r="EQ431" s="34"/>
      <c r="ER431" s="34"/>
      <c r="ES431" s="34"/>
      <c r="ET431" s="34"/>
      <c r="EU431" s="34"/>
      <c r="EV431" s="34"/>
      <c r="EW431" s="34"/>
      <c r="EX431" s="34"/>
      <c r="EY431" s="34"/>
      <c r="EZ431" s="34"/>
      <c r="FA431" s="34"/>
      <c r="FB431" s="34"/>
      <c r="FC431" s="34"/>
      <c r="FD431" s="34"/>
      <c r="FE431" s="34"/>
      <c r="FF431" s="34"/>
      <c r="FG431" s="34"/>
      <c r="FH431" s="34"/>
      <c r="FI431" s="34"/>
      <c r="FJ431" s="34"/>
      <c r="FK431" s="34"/>
      <c r="FL431" s="34"/>
      <c r="FM431" s="34"/>
      <c r="FN431" s="34"/>
      <c r="FO431" s="34"/>
      <c r="FP431" s="34"/>
      <c r="FQ431" s="34"/>
      <c r="FR431" s="34"/>
      <c r="FS431" s="34"/>
      <c r="FT431" s="34"/>
      <c r="FU431" s="34"/>
      <c r="FV431" s="34"/>
      <c r="FW431" s="34"/>
      <c r="FX431" s="34"/>
      <c r="FY431" s="34"/>
      <c r="FZ431" s="34"/>
      <c r="GA431" s="34"/>
      <c r="GB431" s="34"/>
      <c r="GC431" s="34"/>
      <c r="GD431" s="34"/>
      <c r="GE431" s="34"/>
      <c r="GF431" s="34"/>
      <c r="GG431" s="34"/>
      <c r="GH431" s="34"/>
      <c r="GI431" s="34"/>
      <c r="GJ431" s="34"/>
      <c r="GK431" s="34"/>
      <c r="GL431" s="34"/>
      <c r="GM431" s="34"/>
      <c r="GN431" s="34"/>
      <c r="GO431" s="34"/>
      <c r="GP431" s="34"/>
      <c r="GQ431" s="34"/>
      <c r="GR431" s="34"/>
      <c r="GS431" s="34"/>
      <c r="GT431" s="34"/>
      <c r="GU431" s="34"/>
      <c r="GV431" s="34"/>
      <c r="GW431" s="34"/>
      <c r="GX431" s="34"/>
      <c r="GY431" s="34"/>
      <c r="GZ431" s="34"/>
      <c r="HA431" s="34"/>
      <c r="HB431" s="34"/>
      <c r="HC431" s="34"/>
      <c r="HD431" s="34"/>
      <c r="HE431" s="34"/>
      <c r="HF431" s="34"/>
      <c r="HG431" s="34"/>
      <c r="HH431" s="34"/>
      <c r="HI431" s="34"/>
      <c r="HJ431" s="34"/>
      <c r="HK431" s="34"/>
      <c r="HL431" s="34"/>
      <c r="HM431" s="34"/>
      <c r="HN431" s="34"/>
      <c r="HO431" s="34"/>
      <c r="HP431" s="34"/>
      <c r="HQ431" s="34"/>
      <c r="HR431" s="34"/>
      <c r="HS431" s="34"/>
      <c r="HT431" s="34"/>
      <c r="HU431" s="34"/>
      <c r="HV431" s="34"/>
      <c r="HW431" s="34"/>
      <c r="HX431" s="34"/>
      <c r="HY431" s="34"/>
      <c r="HZ431" s="34"/>
      <c r="IA431" s="34"/>
      <c r="IB431" s="34"/>
      <c r="IC431" s="34"/>
      <c r="ID431" s="34"/>
      <c r="IE431" s="34"/>
      <c r="IF431" s="34"/>
      <c r="IG431" s="34"/>
      <c r="IH431" s="34"/>
      <c r="II431" s="34"/>
      <c r="IJ431" s="34"/>
      <c r="IK431" s="34"/>
      <c r="IL431" s="34"/>
      <c r="IM431" s="34"/>
      <c r="IN431" s="34"/>
      <c r="IO431" s="34"/>
      <c r="IP431" s="34"/>
      <c r="IQ431" s="34"/>
      <c r="IR431" s="34"/>
      <c r="IS431" s="34"/>
      <c r="IT431" s="34"/>
      <c r="IU431" s="34"/>
    </row>
    <row r="432" spans="1:255" s="20" customFormat="1" ht="20.100000000000001" customHeight="1" x14ac:dyDescent="0.15">
      <c r="A432" s="12">
        <v>428</v>
      </c>
      <c r="B432" s="36" t="s">
        <v>468</v>
      </c>
      <c r="C432" s="53" t="s">
        <v>469</v>
      </c>
      <c r="D432" s="93" t="s">
        <v>1203</v>
      </c>
      <c r="E432" s="45" t="s">
        <v>1274</v>
      </c>
      <c r="F432" s="62">
        <v>37</v>
      </c>
      <c r="G432" s="36">
        <v>900</v>
      </c>
      <c r="H432" s="9">
        <f>G432*12*0.48</f>
        <v>5184</v>
      </c>
      <c r="I432" s="9">
        <f>G432*12*0.16</f>
        <v>1728</v>
      </c>
      <c r="J432" s="9">
        <f>G432*12*0.16</f>
        <v>1728</v>
      </c>
      <c r="K432" s="9">
        <f>SUM(H432:J432)</f>
        <v>8640</v>
      </c>
      <c r="L432" s="9">
        <v>2160</v>
      </c>
      <c r="M432" s="37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4"/>
      <c r="AN432" s="34"/>
      <c r="AO432" s="34"/>
      <c r="AP432" s="34"/>
      <c r="AQ432" s="34"/>
      <c r="AR432" s="34"/>
      <c r="AS432" s="34"/>
      <c r="AT432" s="34"/>
      <c r="AU432" s="34"/>
      <c r="AV432" s="34"/>
      <c r="AW432" s="34"/>
      <c r="AX432" s="34"/>
      <c r="AY432" s="34"/>
      <c r="AZ432" s="34"/>
      <c r="BA432" s="34"/>
      <c r="BB432" s="34"/>
      <c r="BC432" s="34"/>
      <c r="BD432" s="34"/>
      <c r="BE432" s="34"/>
      <c r="BF432" s="34"/>
      <c r="BG432" s="34"/>
      <c r="BH432" s="34"/>
      <c r="BI432" s="34"/>
      <c r="BJ432" s="34"/>
      <c r="BK432" s="34"/>
      <c r="BL432" s="34"/>
      <c r="BM432" s="34"/>
      <c r="BN432" s="34"/>
      <c r="BO432" s="34"/>
      <c r="BP432" s="34"/>
      <c r="BQ432" s="34"/>
      <c r="BR432" s="34"/>
      <c r="BS432" s="34"/>
      <c r="BT432" s="34"/>
      <c r="BU432" s="34"/>
      <c r="BV432" s="34"/>
      <c r="BW432" s="34"/>
      <c r="BX432" s="34"/>
      <c r="BY432" s="34"/>
      <c r="BZ432" s="34"/>
      <c r="CA432" s="34"/>
      <c r="CB432" s="34"/>
      <c r="CC432" s="34"/>
      <c r="CD432" s="34"/>
      <c r="CE432" s="34"/>
      <c r="CF432" s="34"/>
      <c r="CG432" s="34"/>
      <c r="CH432" s="34"/>
      <c r="CI432" s="34"/>
      <c r="CJ432" s="34"/>
      <c r="CK432" s="34"/>
      <c r="CL432" s="34"/>
      <c r="CM432" s="34"/>
      <c r="CN432" s="34"/>
      <c r="CO432" s="34"/>
      <c r="CP432" s="34"/>
      <c r="CQ432" s="34"/>
      <c r="CR432" s="34"/>
      <c r="CS432" s="34"/>
      <c r="CT432" s="34"/>
      <c r="CU432" s="34"/>
      <c r="CV432" s="34"/>
      <c r="CW432" s="34"/>
      <c r="CX432" s="34"/>
      <c r="CY432" s="34"/>
      <c r="CZ432" s="34"/>
      <c r="DA432" s="34"/>
      <c r="DB432" s="34"/>
      <c r="DC432" s="34"/>
      <c r="DD432" s="34"/>
      <c r="DE432" s="34"/>
      <c r="DF432" s="34"/>
      <c r="DG432" s="34"/>
      <c r="DH432" s="34"/>
      <c r="DI432" s="34"/>
      <c r="DJ432" s="34"/>
      <c r="DK432" s="34"/>
      <c r="DL432" s="34"/>
      <c r="DM432" s="34"/>
      <c r="DN432" s="34"/>
      <c r="DO432" s="34"/>
      <c r="DP432" s="34"/>
      <c r="DQ432" s="34"/>
      <c r="DR432" s="34"/>
      <c r="DS432" s="34"/>
      <c r="DT432" s="34"/>
      <c r="DU432" s="34"/>
      <c r="DV432" s="34"/>
      <c r="DW432" s="34"/>
      <c r="DX432" s="34"/>
      <c r="DY432" s="34"/>
      <c r="DZ432" s="34"/>
      <c r="EA432" s="34"/>
      <c r="EB432" s="34"/>
      <c r="EC432" s="34"/>
      <c r="ED432" s="34"/>
      <c r="EE432" s="34"/>
      <c r="EF432" s="34"/>
      <c r="EG432" s="34"/>
      <c r="EH432" s="34"/>
      <c r="EI432" s="34"/>
      <c r="EJ432" s="34"/>
      <c r="EK432" s="34"/>
      <c r="EL432" s="34"/>
      <c r="EM432" s="34"/>
      <c r="EN432" s="34"/>
      <c r="EO432" s="34"/>
      <c r="EP432" s="34"/>
      <c r="EQ432" s="34"/>
      <c r="ER432" s="34"/>
      <c r="ES432" s="34"/>
      <c r="ET432" s="34"/>
      <c r="EU432" s="34"/>
      <c r="EV432" s="34"/>
      <c r="EW432" s="34"/>
      <c r="EX432" s="34"/>
      <c r="EY432" s="34"/>
      <c r="EZ432" s="34"/>
      <c r="FA432" s="34"/>
      <c r="FB432" s="34"/>
      <c r="FC432" s="34"/>
      <c r="FD432" s="34"/>
      <c r="FE432" s="34"/>
      <c r="FF432" s="34"/>
      <c r="FG432" s="34"/>
      <c r="FH432" s="34"/>
      <c r="FI432" s="34"/>
      <c r="FJ432" s="34"/>
      <c r="FK432" s="34"/>
      <c r="FL432" s="34"/>
      <c r="FM432" s="34"/>
      <c r="FN432" s="34"/>
      <c r="FO432" s="34"/>
      <c r="FP432" s="34"/>
      <c r="FQ432" s="34"/>
      <c r="FR432" s="34"/>
      <c r="FS432" s="34"/>
      <c r="FT432" s="34"/>
      <c r="FU432" s="34"/>
      <c r="FV432" s="34"/>
      <c r="FW432" s="34"/>
      <c r="FX432" s="34"/>
      <c r="FY432" s="34"/>
      <c r="FZ432" s="34"/>
      <c r="GA432" s="34"/>
      <c r="GB432" s="34"/>
      <c r="GC432" s="34"/>
      <c r="GD432" s="34"/>
      <c r="GE432" s="34"/>
      <c r="GF432" s="34"/>
      <c r="GG432" s="34"/>
      <c r="GH432" s="34"/>
      <c r="GI432" s="34"/>
      <c r="GJ432" s="34"/>
      <c r="GK432" s="34"/>
      <c r="GL432" s="34"/>
      <c r="GM432" s="34"/>
      <c r="GN432" s="34"/>
      <c r="GO432" s="34"/>
      <c r="GP432" s="34"/>
      <c r="GQ432" s="34"/>
      <c r="GR432" s="34"/>
      <c r="GS432" s="34"/>
      <c r="GT432" s="34"/>
      <c r="GU432" s="34"/>
      <c r="GV432" s="34"/>
      <c r="GW432" s="34"/>
      <c r="GX432" s="34"/>
      <c r="GY432" s="34"/>
      <c r="GZ432" s="34"/>
      <c r="HA432" s="34"/>
      <c r="HB432" s="34"/>
      <c r="HC432" s="34"/>
      <c r="HD432" s="34"/>
      <c r="HE432" s="34"/>
      <c r="HF432" s="34"/>
      <c r="HG432" s="34"/>
      <c r="HH432" s="34"/>
      <c r="HI432" s="34"/>
      <c r="HJ432" s="34"/>
      <c r="HK432" s="34"/>
      <c r="HL432" s="34"/>
      <c r="HM432" s="34"/>
      <c r="HN432" s="34"/>
      <c r="HO432" s="34"/>
      <c r="HP432" s="34"/>
      <c r="HQ432" s="34"/>
      <c r="HR432" s="34"/>
      <c r="HS432" s="34"/>
      <c r="HT432" s="34"/>
      <c r="HU432" s="34"/>
      <c r="HV432" s="34"/>
      <c r="HW432" s="34"/>
      <c r="HX432" s="34"/>
      <c r="HY432" s="34"/>
      <c r="HZ432" s="34"/>
      <c r="IA432" s="34"/>
      <c r="IB432" s="34"/>
      <c r="IC432" s="34"/>
      <c r="ID432" s="34"/>
      <c r="IE432" s="34"/>
      <c r="IF432" s="34"/>
      <c r="IG432" s="34"/>
      <c r="IH432" s="34"/>
      <c r="II432" s="34"/>
      <c r="IJ432" s="34"/>
      <c r="IK432" s="34"/>
      <c r="IL432" s="34"/>
      <c r="IM432" s="34"/>
      <c r="IN432" s="34"/>
      <c r="IO432" s="34"/>
      <c r="IP432" s="34"/>
      <c r="IQ432" s="34"/>
      <c r="IR432" s="34"/>
      <c r="IS432" s="34"/>
      <c r="IT432" s="34"/>
      <c r="IU432" s="34"/>
    </row>
    <row r="433" spans="1:255" s="20" customFormat="1" ht="20.100000000000001" customHeight="1" x14ac:dyDescent="0.15">
      <c r="A433" s="12">
        <v>429</v>
      </c>
      <c r="B433" s="36" t="s">
        <v>470</v>
      </c>
      <c r="C433" s="53" t="s">
        <v>471</v>
      </c>
      <c r="D433" s="93" t="s">
        <v>1204</v>
      </c>
      <c r="E433" s="45" t="s">
        <v>1274</v>
      </c>
      <c r="F433" s="62">
        <v>11</v>
      </c>
      <c r="G433" s="36">
        <v>700</v>
      </c>
      <c r="H433" s="9">
        <f>G433*12*0.48</f>
        <v>4032</v>
      </c>
      <c r="I433" s="9">
        <f>G433*12*0.16</f>
        <v>1344</v>
      </c>
      <c r="J433" s="9">
        <f>G433*12*0.16</f>
        <v>1344</v>
      </c>
      <c r="K433" s="9">
        <f>SUM(H433:J433)</f>
        <v>6720</v>
      </c>
      <c r="L433" s="9">
        <v>1920</v>
      </c>
      <c r="M433" s="37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4"/>
      <c r="AM433" s="34"/>
      <c r="AN433" s="34"/>
      <c r="AO433" s="34"/>
      <c r="AP433" s="34"/>
      <c r="AQ433" s="34"/>
      <c r="AR433" s="34"/>
      <c r="AS433" s="34"/>
      <c r="AT433" s="34"/>
      <c r="AU433" s="34"/>
      <c r="AV433" s="34"/>
      <c r="AW433" s="34"/>
      <c r="AX433" s="34"/>
      <c r="AY433" s="34"/>
      <c r="AZ433" s="34"/>
      <c r="BA433" s="34"/>
      <c r="BB433" s="34"/>
      <c r="BC433" s="34"/>
      <c r="BD433" s="34"/>
      <c r="BE433" s="34"/>
      <c r="BF433" s="34"/>
      <c r="BG433" s="34"/>
      <c r="BH433" s="34"/>
      <c r="BI433" s="34"/>
      <c r="BJ433" s="34"/>
      <c r="BK433" s="34"/>
      <c r="BL433" s="34"/>
      <c r="BM433" s="34"/>
      <c r="BN433" s="34"/>
      <c r="BO433" s="34"/>
      <c r="BP433" s="34"/>
      <c r="BQ433" s="34"/>
      <c r="BR433" s="34"/>
      <c r="BS433" s="34"/>
      <c r="BT433" s="34"/>
      <c r="BU433" s="34"/>
      <c r="BV433" s="34"/>
      <c r="BW433" s="34"/>
      <c r="BX433" s="34"/>
      <c r="BY433" s="34"/>
      <c r="BZ433" s="34"/>
      <c r="CA433" s="34"/>
      <c r="CB433" s="34"/>
      <c r="CC433" s="34"/>
      <c r="CD433" s="34"/>
      <c r="CE433" s="34"/>
      <c r="CF433" s="34"/>
      <c r="CG433" s="34"/>
      <c r="CH433" s="34"/>
      <c r="CI433" s="34"/>
      <c r="CJ433" s="34"/>
      <c r="CK433" s="34"/>
      <c r="CL433" s="34"/>
      <c r="CM433" s="34"/>
      <c r="CN433" s="34"/>
      <c r="CO433" s="34"/>
      <c r="CP433" s="34"/>
      <c r="CQ433" s="34"/>
      <c r="CR433" s="34"/>
      <c r="CS433" s="34"/>
      <c r="CT433" s="34"/>
      <c r="CU433" s="34"/>
      <c r="CV433" s="34"/>
      <c r="CW433" s="34"/>
      <c r="CX433" s="34"/>
      <c r="CY433" s="34"/>
      <c r="CZ433" s="34"/>
      <c r="DA433" s="34"/>
      <c r="DB433" s="34"/>
      <c r="DC433" s="34"/>
      <c r="DD433" s="34"/>
      <c r="DE433" s="34"/>
      <c r="DF433" s="34"/>
      <c r="DG433" s="34"/>
      <c r="DH433" s="34"/>
      <c r="DI433" s="34"/>
      <c r="DJ433" s="34"/>
      <c r="DK433" s="34"/>
      <c r="DL433" s="34"/>
      <c r="DM433" s="34"/>
      <c r="DN433" s="34"/>
      <c r="DO433" s="34"/>
      <c r="DP433" s="34"/>
      <c r="DQ433" s="34"/>
      <c r="DR433" s="34"/>
      <c r="DS433" s="34"/>
      <c r="DT433" s="34"/>
      <c r="DU433" s="34"/>
      <c r="DV433" s="34"/>
      <c r="DW433" s="34"/>
      <c r="DX433" s="34"/>
      <c r="DY433" s="34"/>
      <c r="DZ433" s="34"/>
      <c r="EA433" s="34"/>
      <c r="EB433" s="34"/>
      <c r="EC433" s="34"/>
      <c r="ED433" s="34"/>
      <c r="EE433" s="34"/>
      <c r="EF433" s="34"/>
      <c r="EG433" s="34"/>
      <c r="EH433" s="34"/>
      <c r="EI433" s="34"/>
      <c r="EJ433" s="34"/>
      <c r="EK433" s="34"/>
      <c r="EL433" s="34"/>
      <c r="EM433" s="34"/>
      <c r="EN433" s="34"/>
      <c r="EO433" s="34"/>
      <c r="EP433" s="34"/>
      <c r="EQ433" s="34"/>
      <c r="ER433" s="34"/>
      <c r="ES433" s="34"/>
      <c r="ET433" s="34"/>
      <c r="EU433" s="34"/>
      <c r="EV433" s="34"/>
      <c r="EW433" s="34"/>
      <c r="EX433" s="34"/>
      <c r="EY433" s="34"/>
      <c r="EZ433" s="34"/>
      <c r="FA433" s="34"/>
      <c r="FB433" s="34"/>
      <c r="FC433" s="34"/>
      <c r="FD433" s="34"/>
      <c r="FE433" s="34"/>
      <c r="FF433" s="34"/>
      <c r="FG433" s="34"/>
      <c r="FH433" s="34"/>
      <c r="FI433" s="34"/>
      <c r="FJ433" s="34"/>
      <c r="FK433" s="34"/>
      <c r="FL433" s="34"/>
      <c r="FM433" s="34"/>
      <c r="FN433" s="34"/>
      <c r="FO433" s="34"/>
      <c r="FP433" s="34"/>
      <c r="FQ433" s="34"/>
      <c r="FR433" s="34"/>
      <c r="FS433" s="34"/>
      <c r="FT433" s="34"/>
      <c r="FU433" s="34"/>
      <c r="FV433" s="34"/>
      <c r="FW433" s="34"/>
      <c r="FX433" s="34"/>
      <c r="FY433" s="34"/>
      <c r="FZ433" s="34"/>
      <c r="GA433" s="34"/>
      <c r="GB433" s="34"/>
      <c r="GC433" s="34"/>
      <c r="GD433" s="34"/>
      <c r="GE433" s="34"/>
      <c r="GF433" s="34"/>
      <c r="GG433" s="34"/>
      <c r="GH433" s="34"/>
      <c r="GI433" s="34"/>
      <c r="GJ433" s="34"/>
      <c r="GK433" s="34"/>
      <c r="GL433" s="34"/>
      <c r="GM433" s="34"/>
      <c r="GN433" s="34"/>
      <c r="GO433" s="34"/>
      <c r="GP433" s="34"/>
      <c r="GQ433" s="34"/>
      <c r="GR433" s="34"/>
      <c r="GS433" s="34"/>
      <c r="GT433" s="34"/>
      <c r="GU433" s="34"/>
      <c r="GV433" s="34"/>
      <c r="GW433" s="34"/>
      <c r="GX433" s="34"/>
      <c r="GY433" s="34"/>
      <c r="GZ433" s="34"/>
      <c r="HA433" s="34"/>
      <c r="HB433" s="34"/>
      <c r="HC433" s="34"/>
      <c r="HD433" s="34"/>
      <c r="HE433" s="34"/>
      <c r="HF433" s="34"/>
      <c r="HG433" s="34"/>
      <c r="HH433" s="34"/>
      <c r="HI433" s="34"/>
      <c r="HJ433" s="34"/>
      <c r="HK433" s="34"/>
      <c r="HL433" s="34"/>
      <c r="HM433" s="34"/>
      <c r="HN433" s="34"/>
      <c r="HO433" s="34"/>
      <c r="HP433" s="34"/>
      <c r="HQ433" s="34"/>
      <c r="HR433" s="34"/>
      <c r="HS433" s="34"/>
      <c r="HT433" s="34"/>
      <c r="HU433" s="34"/>
      <c r="HV433" s="34"/>
      <c r="HW433" s="34"/>
      <c r="HX433" s="34"/>
      <c r="HY433" s="34"/>
      <c r="HZ433" s="34"/>
      <c r="IA433" s="34"/>
      <c r="IB433" s="34"/>
      <c r="IC433" s="34"/>
      <c r="ID433" s="34"/>
      <c r="IE433" s="34"/>
      <c r="IF433" s="34"/>
      <c r="IG433" s="34"/>
      <c r="IH433" s="34"/>
      <c r="II433" s="34"/>
      <c r="IJ433" s="34"/>
      <c r="IK433" s="34"/>
      <c r="IL433" s="34"/>
      <c r="IM433" s="34"/>
      <c r="IN433" s="34"/>
      <c r="IO433" s="34"/>
      <c r="IP433" s="34"/>
      <c r="IQ433" s="34"/>
      <c r="IR433" s="34"/>
      <c r="IS433" s="34"/>
      <c r="IT433" s="34"/>
      <c r="IU433" s="34"/>
    </row>
    <row r="434" spans="1:255" s="16" customFormat="1" ht="20.100000000000001" customHeight="1" x14ac:dyDescent="0.15">
      <c r="A434" s="12">
        <v>430</v>
      </c>
      <c r="B434" s="38" t="s">
        <v>472</v>
      </c>
      <c r="C434" s="54" t="s">
        <v>473</v>
      </c>
      <c r="D434" s="94" t="s">
        <v>1205</v>
      </c>
      <c r="E434" s="45" t="s">
        <v>1274</v>
      </c>
      <c r="F434" s="63">
        <v>10</v>
      </c>
      <c r="G434" s="38">
        <v>700</v>
      </c>
      <c r="H434" s="38">
        <f t="shared" ref="H434:H442" si="69">G434*12*0.48</f>
        <v>4032</v>
      </c>
      <c r="I434" s="38">
        <f t="shared" ref="I434:I442" si="70">G434*12*0.16</f>
        <v>1344</v>
      </c>
      <c r="J434" s="38">
        <f t="shared" ref="J434:J442" si="71">G434*12*0.16</f>
        <v>1344</v>
      </c>
      <c r="K434" s="38">
        <f t="shared" ref="K434:K442" si="72">SUM(H434:J434)</f>
        <v>6720</v>
      </c>
      <c r="L434" s="38">
        <v>1680</v>
      </c>
      <c r="M434" s="14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  <c r="AP434" s="20"/>
      <c r="AQ434" s="20"/>
      <c r="AR434" s="20"/>
      <c r="AS434" s="20"/>
      <c r="AT434" s="20"/>
      <c r="AU434" s="20"/>
      <c r="AV434" s="20"/>
      <c r="AW434" s="20"/>
      <c r="AX434" s="20"/>
      <c r="AY434" s="20"/>
      <c r="AZ434" s="20"/>
      <c r="BA434" s="20"/>
      <c r="BB434" s="20"/>
      <c r="BC434" s="20"/>
      <c r="BD434" s="20"/>
      <c r="BE434" s="20"/>
      <c r="BF434" s="20"/>
      <c r="BG434" s="20"/>
      <c r="BH434" s="20"/>
      <c r="BI434" s="20"/>
      <c r="BJ434" s="20"/>
      <c r="BK434" s="20"/>
      <c r="BL434" s="20"/>
      <c r="BM434" s="20"/>
      <c r="BN434" s="20"/>
      <c r="BO434" s="20"/>
      <c r="BP434" s="20"/>
      <c r="BQ434" s="20"/>
      <c r="BR434" s="20"/>
      <c r="BS434" s="20"/>
      <c r="BT434" s="20"/>
      <c r="BU434" s="20"/>
      <c r="BV434" s="20"/>
      <c r="BW434" s="20"/>
      <c r="BX434" s="20"/>
      <c r="BY434" s="20"/>
      <c r="BZ434" s="20"/>
      <c r="CA434" s="20"/>
      <c r="CB434" s="20"/>
      <c r="CC434" s="20"/>
      <c r="CD434" s="20"/>
      <c r="CE434" s="20"/>
      <c r="CF434" s="20"/>
      <c r="CG434" s="20"/>
      <c r="CH434" s="20"/>
      <c r="CI434" s="20"/>
      <c r="CJ434" s="20"/>
      <c r="CK434" s="20"/>
      <c r="CL434" s="20"/>
      <c r="CM434" s="20"/>
      <c r="CN434" s="20"/>
      <c r="CO434" s="20"/>
      <c r="CP434" s="20"/>
      <c r="CQ434" s="20"/>
      <c r="CR434" s="20"/>
      <c r="CS434" s="20"/>
      <c r="CT434" s="20"/>
      <c r="CU434" s="20"/>
      <c r="CV434" s="20"/>
      <c r="CW434" s="20"/>
      <c r="CX434" s="20"/>
      <c r="CY434" s="20"/>
      <c r="CZ434" s="20"/>
      <c r="DA434" s="20"/>
      <c r="DB434" s="20"/>
      <c r="DC434" s="20"/>
      <c r="DD434" s="20"/>
      <c r="DE434" s="20"/>
      <c r="DF434" s="20"/>
      <c r="DG434" s="20"/>
      <c r="DH434" s="20"/>
      <c r="DI434" s="20"/>
      <c r="DJ434" s="20"/>
      <c r="DK434" s="20"/>
      <c r="DL434" s="20"/>
      <c r="DM434" s="20"/>
      <c r="DN434" s="20"/>
      <c r="DO434" s="20"/>
      <c r="DP434" s="20"/>
      <c r="DQ434" s="20"/>
      <c r="DR434" s="20"/>
      <c r="DS434" s="20"/>
      <c r="DT434" s="20"/>
      <c r="DU434" s="20"/>
      <c r="DV434" s="20"/>
      <c r="DW434" s="20"/>
      <c r="DX434" s="20"/>
      <c r="DY434" s="20"/>
      <c r="DZ434" s="20"/>
      <c r="EA434" s="20"/>
      <c r="EB434" s="20"/>
      <c r="EC434" s="20"/>
      <c r="ED434" s="20"/>
      <c r="EE434" s="20"/>
      <c r="EF434" s="20"/>
      <c r="EG434" s="20"/>
      <c r="EH434" s="20"/>
      <c r="EI434" s="20"/>
      <c r="EJ434" s="20"/>
      <c r="EK434" s="20"/>
      <c r="EL434" s="20"/>
      <c r="EM434" s="20"/>
      <c r="EN434" s="20"/>
      <c r="EO434" s="20"/>
      <c r="EP434" s="20"/>
      <c r="EQ434" s="20"/>
      <c r="ER434" s="20"/>
      <c r="ES434" s="20"/>
      <c r="ET434" s="20"/>
      <c r="EU434" s="20"/>
      <c r="EV434" s="20"/>
      <c r="EW434" s="20"/>
      <c r="EX434" s="20"/>
      <c r="EY434" s="20"/>
      <c r="EZ434" s="20"/>
      <c r="FA434" s="20"/>
      <c r="FB434" s="20"/>
      <c r="FC434" s="20"/>
      <c r="FD434" s="20"/>
      <c r="FE434" s="20"/>
      <c r="FF434" s="20"/>
      <c r="FG434" s="20"/>
      <c r="FH434" s="20"/>
      <c r="FI434" s="20"/>
      <c r="FJ434" s="20"/>
      <c r="FK434" s="20"/>
      <c r="FL434" s="20"/>
      <c r="FM434" s="20"/>
      <c r="FN434" s="20"/>
      <c r="FO434" s="20"/>
      <c r="FP434" s="20"/>
      <c r="FQ434" s="20"/>
      <c r="FR434" s="20"/>
      <c r="FS434" s="20"/>
      <c r="FT434" s="20"/>
      <c r="FU434" s="20"/>
      <c r="FV434" s="20"/>
      <c r="FW434" s="20"/>
      <c r="FX434" s="20"/>
      <c r="FY434" s="20"/>
      <c r="FZ434" s="20"/>
      <c r="GA434" s="20"/>
      <c r="GB434" s="20"/>
      <c r="GC434" s="20"/>
      <c r="GD434" s="20"/>
      <c r="GE434" s="20"/>
      <c r="GF434" s="20"/>
      <c r="GG434" s="20"/>
      <c r="GH434" s="20"/>
      <c r="GI434" s="20"/>
      <c r="GJ434" s="20"/>
      <c r="GK434" s="20"/>
      <c r="GL434" s="20"/>
      <c r="GM434" s="20"/>
      <c r="GN434" s="20"/>
      <c r="GO434" s="20"/>
      <c r="GP434" s="20"/>
      <c r="GQ434" s="20"/>
      <c r="GR434" s="20"/>
      <c r="GS434" s="20"/>
      <c r="GT434" s="20"/>
      <c r="GU434" s="20"/>
      <c r="GV434" s="20"/>
      <c r="GW434" s="20"/>
      <c r="GX434" s="20"/>
      <c r="GY434" s="20"/>
      <c r="GZ434" s="20"/>
      <c r="HA434" s="20"/>
      <c r="HB434" s="20"/>
      <c r="HC434" s="20"/>
      <c r="HD434" s="20"/>
      <c r="HE434" s="20"/>
      <c r="HF434" s="20"/>
      <c r="HG434" s="20"/>
      <c r="HH434" s="20"/>
      <c r="HI434" s="20"/>
      <c r="HJ434" s="20"/>
      <c r="HK434" s="20"/>
      <c r="HL434" s="20"/>
      <c r="HM434" s="20"/>
      <c r="HN434" s="20"/>
      <c r="HO434" s="20"/>
      <c r="HP434" s="20"/>
      <c r="HQ434" s="20"/>
      <c r="HR434" s="20"/>
      <c r="HS434" s="20"/>
      <c r="HT434" s="20"/>
      <c r="HU434" s="20"/>
      <c r="HV434" s="20"/>
      <c r="HW434" s="20"/>
      <c r="HX434" s="20"/>
      <c r="HY434" s="20"/>
      <c r="HZ434" s="20"/>
      <c r="IA434" s="20"/>
      <c r="IB434" s="20"/>
      <c r="IC434" s="20"/>
      <c r="ID434" s="20"/>
      <c r="IE434" s="20"/>
      <c r="IF434" s="20"/>
      <c r="IG434" s="20"/>
      <c r="IH434" s="20"/>
      <c r="II434" s="20"/>
      <c r="IJ434" s="20"/>
      <c r="IK434" s="20"/>
      <c r="IL434" s="20"/>
      <c r="IM434" s="20"/>
      <c r="IN434" s="20"/>
      <c r="IO434" s="20"/>
      <c r="IP434" s="20"/>
      <c r="IQ434" s="20"/>
      <c r="IR434" s="20"/>
      <c r="IS434" s="20"/>
      <c r="IT434" s="20"/>
      <c r="IU434" s="20"/>
    </row>
    <row r="435" spans="1:255" s="16" customFormat="1" ht="20.100000000000001" customHeight="1" x14ac:dyDescent="0.15">
      <c r="A435" s="12">
        <v>431</v>
      </c>
      <c r="B435" s="38" t="s">
        <v>474</v>
      </c>
      <c r="C435" s="54" t="s">
        <v>475</v>
      </c>
      <c r="D435" s="94" t="s">
        <v>1206</v>
      </c>
      <c r="E435" s="45" t="s">
        <v>1274</v>
      </c>
      <c r="F435" s="63">
        <v>15</v>
      </c>
      <c r="G435" s="38">
        <v>700</v>
      </c>
      <c r="H435" s="38">
        <f t="shared" si="69"/>
        <v>4032</v>
      </c>
      <c r="I435" s="38">
        <f t="shared" si="70"/>
        <v>1344</v>
      </c>
      <c r="J435" s="38">
        <f t="shared" si="71"/>
        <v>1344</v>
      </c>
      <c r="K435" s="38">
        <f t="shared" si="72"/>
        <v>6720</v>
      </c>
      <c r="L435" s="38">
        <v>1680</v>
      </c>
      <c r="M435" s="14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  <c r="AP435" s="20"/>
      <c r="AQ435" s="20"/>
      <c r="AR435" s="20"/>
      <c r="AS435" s="20"/>
      <c r="AT435" s="20"/>
      <c r="AU435" s="20"/>
      <c r="AV435" s="20"/>
      <c r="AW435" s="20"/>
      <c r="AX435" s="20"/>
      <c r="AY435" s="20"/>
      <c r="AZ435" s="20"/>
      <c r="BA435" s="20"/>
      <c r="BB435" s="20"/>
      <c r="BC435" s="20"/>
      <c r="BD435" s="20"/>
      <c r="BE435" s="20"/>
      <c r="BF435" s="20"/>
      <c r="BG435" s="20"/>
      <c r="BH435" s="20"/>
      <c r="BI435" s="20"/>
      <c r="BJ435" s="20"/>
      <c r="BK435" s="20"/>
      <c r="BL435" s="20"/>
      <c r="BM435" s="20"/>
      <c r="BN435" s="20"/>
      <c r="BO435" s="20"/>
      <c r="BP435" s="20"/>
      <c r="BQ435" s="20"/>
      <c r="BR435" s="20"/>
      <c r="BS435" s="20"/>
      <c r="BT435" s="20"/>
      <c r="BU435" s="20"/>
      <c r="BV435" s="20"/>
      <c r="BW435" s="20"/>
      <c r="BX435" s="20"/>
      <c r="BY435" s="20"/>
      <c r="BZ435" s="20"/>
      <c r="CA435" s="20"/>
      <c r="CB435" s="20"/>
      <c r="CC435" s="20"/>
      <c r="CD435" s="20"/>
      <c r="CE435" s="20"/>
      <c r="CF435" s="20"/>
      <c r="CG435" s="20"/>
      <c r="CH435" s="20"/>
      <c r="CI435" s="20"/>
      <c r="CJ435" s="20"/>
      <c r="CK435" s="20"/>
      <c r="CL435" s="20"/>
      <c r="CM435" s="20"/>
      <c r="CN435" s="20"/>
      <c r="CO435" s="20"/>
      <c r="CP435" s="20"/>
      <c r="CQ435" s="20"/>
      <c r="CR435" s="20"/>
      <c r="CS435" s="20"/>
      <c r="CT435" s="20"/>
      <c r="CU435" s="20"/>
      <c r="CV435" s="20"/>
      <c r="CW435" s="20"/>
      <c r="CX435" s="20"/>
      <c r="CY435" s="20"/>
      <c r="CZ435" s="20"/>
      <c r="DA435" s="20"/>
      <c r="DB435" s="20"/>
      <c r="DC435" s="20"/>
      <c r="DD435" s="20"/>
      <c r="DE435" s="20"/>
      <c r="DF435" s="20"/>
      <c r="DG435" s="20"/>
      <c r="DH435" s="20"/>
      <c r="DI435" s="20"/>
      <c r="DJ435" s="20"/>
      <c r="DK435" s="20"/>
      <c r="DL435" s="20"/>
      <c r="DM435" s="20"/>
      <c r="DN435" s="20"/>
      <c r="DO435" s="20"/>
      <c r="DP435" s="20"/>
      <c r="DQ435" s="20"/>
      <c r="DR435" s="20"/>
      <c r="DS435" s="20"/>
      <c r="DT435" s="20"/>
      <c r="DU435" s="20"/>
      <c r="DV435" s="20"/>
      <c r="DW435" s="20"/>
      <c r="DX435" s="20"/>
      <c r="DY435" s="20"/>
      <c r="DZ435" s="20"/>
      <c r="EA435" s="20"/>
      <c r="EB435" s="20"/>
      <c r="EC435" s="20"/>
      <c r="ED435" s="20"/>
      <c r="EE435" s="20"/>
      <c r="EF435" s="20"/>
      <c r="EG435" s="20"/>
      <c r="EH435" s="20"/>
      <c r="EI435" s="20"/>
      <c r="EJ435" s="20"/>
      <c r="EK435" s="20"/>
      <c r="EL435" s="20"/>
      <c r="EM435" s="20"/>
      <c r="EN435" s="20"/>
      <c r="EO435" s="20"/>
      <c r="EP435" s="20"/>
      <c r="EQ435" s="20"/>
      <c r="ER435" s="20"/>
      <c r="ES435" s="20"/>
      <c r="ET435" s="20"/>
      <c r="EU435" s="20"/>
      <c r="EV435" s="20"/>
      <c r="EW435" s="20"/>
      <c r="EX435" s="20"/>
      <c r="EY435" s="20"/>
      <c r="EZ435" s="20"/>
      <c r="FA435" s="20"/>
      <c r="FB435" s="20"/>
      <c r="FC435" s="20"/>
      <c r="FD435" s="20"/>
      <c r="FE435" s="20"/>
      <c r="FF435" s="20"/>
      <c r="FG435" s="20"/>
      <c r="FH435" s="20"/>
      <c r="FI435" s="20"/>
      <c r="FJ435" s="20"/>
      <c r="FK435" s="20"/>
      <c r="FL435" s="20"/>
      <c r="FM435" s="20"/>
      <c r="FN435" s="20"/>
      <c r="FO435" s="20"/>
      <c r="FP435" s="20"/>
      <c r="FQ435" s="20"/>
      <c r="FR435" s="20"/>
      <c r="FS435" s="20"/>
      <c r="FT435" s="20"/>
      <c r="FU435" s="20"/>
      <c r="FV435" s="20"/>
      <c r="FW435" s="20"/>
      <c r="FX435" s="20"/>
      <c r="FY435" s="20"/>
      <c r="FZ435" s="20"/>
      <c r="GA435" s="20"/>
      <c r="GB435" s="20"/>
      <c r="GC435" s="20"/>
      <c r="GD435" s="20"/>
      <c r="GE435" s="20"/>
      <c r="GF435" s="20"/>
      <c r="GG435" s="20"/>
      <c r="GH435" s="20"/>
      <c r="GI435" s="20"/>
      <c r="GJ435" s="20"/>
      <c r="GK435" s="20"/>
      <c r="GL435" s="20"/>
      <c r="GM435" s="20"/>
      <c r="GN435" s="20"/>
      <c r="GO435" s="20"/>
      <c r="GP435" s="20"/>
      <c r="GQ435" s="20"/>
      <c r="GR435" s="20"/>
      <c r="GS435" s="20"/>
      <c r="GT435" s="20"/>
      <c r="GU435" s="20"/>
      <c r="GV435" s="20"/>
      <c r="GW435" s="20"/>
      <c r="GX435" s="20"/>
      <c r="GY435" s="20"/>
      <c r="GZ435" s="20"/>
      <c r="HA435" s="20"/>
      <c r="HB435" s="20"/>
      <c r="HC435" s="20"/>
      <c r="HD435" s="20"/>
      <c r="HE435" s="20"/>
      <c r="HF435" s="20"/>
      <c r="HG435" s="20"/>
      <c r="HH435" s="20"/>
      <c r="HI435" s="20"/>
      <c r="HJ435" s="20"/>
      <c r="HK435" s="20"/>
      <c r="HL435" s="20"/>
      <c r="HM435" s="20"/>
      <c r="HN435" s="20"/>
      <c r="HO435" s="20"/>
      <c r="HP435" s="20"/>
      <c r="HQ435" s="20"/>
      <c r="HR435" s="20"/>
      <c r="HS435" s="20"/>
      <c r="HT435" s="20"/>
      <c r="HU435" s="20"/>
      <c r="HV435" s="20"/>
      <c r="HW435" s="20"/>
      <c r="HX435" s="20"/>
      <c r="HY435" s="20"/>
      <c r="HZ435" s="20"/>
      <c r="IA435" s="20"/>
      <c r="IB435" s="20"/>
      <c r="IC435" s="20"/>
      <c r="ID435" s="20"/>
      <c r="IE435" s="20"/>
      <c r="IF435" s="20"/>
      <c r="IG435" s="20"/>
      <c r="IH435" s="20"/>
      <c r="II435" s="20"/>
      <c r="IJ435" s="20"/>
      <c r="IK435" s="20"/>
      <c r="IL435" s="20"/>
      <c r="IM435" s="20"/>
      <c r="IN435" s="20"/>
      <c r="IO435" s="20"/>
      <c r="IP435" s="20"/>
      <c r="IQ435" s="20"/>
      <c r="IR435" s="20"/>
      <c r="IS435" s="20"/>
      <c r="IT435" s="20"/>
      <c r="IU435" s="20"/>
    </row>
    <row r="436" spans="1:255" s="16" customFormat="1" ht="20.100000000000001" customHeight="1" x14ac:dyDescent="0.15">
      <c r="A436" s="12">
        <v>432</v>
      </c>
      <c r="B436" s="38" t="s">
        <v>476</v>
      </c>
      <c r="C436" s="54" t="s">
        <v>477</v>
      </c>
      <c r="D436" s="94" t="s">
        <v>1207</v>
      </c>
      <c r="E436" s="45" t="s">
        <v>1274</v>
      </c>
      <c r="F436" s="64">
        <v>19</v>
      </c>
      <c r="G436" s="38">
        <v>700</v>
      </c>
      <c r="H436" s="38">
        <f t="shared" si="69"/>
        <v>4032</v>
      </c>
      <c r="I436" s="38">
        <f t="shared" si="70"/>
        <v>1344</v>
      </c>
      <c r="J436" s="38">
        <f t="shared" si="71"/>
        <v>1344</v>
      </c>
      <c r="K436" s="38">
        <f t="shared" si="72"/>
        <v>6720</v>
      </c>
      <c r="L436" s="38">
        <v>1680</v>
      </c>
      <c r="M436" s="14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  <c r="AP436" s="20"/>
      <c r="AQ436" s="20"/>
      <c r="AR436" s="20"/>
      <c r="AS436" s="20"/>
      <c r="AT436" s="20"/>
      <c r="AU436" s="20"/>
      <c r="AV436" s="20"/>
      <c r="AW436" s="20"/>
      <c r="AX436" s="20"/>
      <c r="AY436" s="20"/>
      <c r="AZ436" s="20"/>
      <c r="BA436" s="20"/>
      <c r="BB436" s="20"/>
      <c r="BC436" s="20"/>
      <c r="BD436" s="20"/>
      <c r="BE436" s="20"/>
      <c r="BF436" s="20"/>
      <c r="BG436" s="20"/>
      <c r="BH436" s="20"/>
      <c r="BI436" s="20"/>
      <c r="BJ436" s="20"/>
      <c r="BK436" s="20"/>
      <c r="BL436" s="20"/>
      <c r="BM436" s="20"/>
      <c r="BN436" s="20"/>
      <c r="BO436" s="20"/>
      <c r="BP436" s="20"/>
      <c r="BQ436" s="20"/>
      <c r="BR436" s="20"/>
      <c r="BS436" s="20"/>
      <c r="BT436" s="20"/>
      <c r="BU436" s="20"/>
      <c r="BV436" s="20"/>
      <c r="BW436" s="20"/>
      <c r="BX436" s="20"/>
      <c r="BY436" s="20"/>
      <c r="BZ436" s="20"/>
      <c r="CA436" s="20"/>
      <c r="CB436" s="20"/>
      <c r="CC436" s="20"/>
      <c r="CD436" s="20"/>
      <c r="CE436" s="20"/>
      <c r="CF436" s="20"/>
      <c r="CG436" s="20"/>
      <c r="CH436" s="20"/>
      <c r="CI436" s="20"/>
      <c r="CJ436" s="20"/>
      <c r="CK436" s="20"/>
      <c r="CL436" s="20"/>
      <c r="CM436" s="20"/>
      <c r="CN436" s="20"/>
      <c r="CO436" s="20"/>
      <c r="CP436" s="20"/>
      <c r="CQ436" s="20"/>
      <c r="CR436" s="20"/>
      <c r="CS436" s="20"/>
      <c r="CT436" s="20"/>
      <c r="CU436" s="20"/>
      <c r="CV436" s="20"/>
      <c r="CW436" s="20"/>
      <c r="CX436" s="20"/>
      <c r="CY436" s="20"/>
      <c r="CZ436" s="20"/>
      <c r="DA436" s="20"/>
      <c r="DB436" s="20"/>
      <c r="DC436" s="20"/>
      <c r="DD436" s="20"/>
      <c r="DE436" s="20"/>
      <c r="DF436" s="20"/>
      <c r="DG436" s="20"/>
      <c r="DH436" s="20"/>
      <c r="DI436" s="20"/>
      <c r="DJ436" s="20"/>
      <c r="DK436" s="20"/>
      <c r="DL436" s="20"/>
      <c r="DM436" s="20"/>
      <c r="DN436" s="20"/>
      <c r="DO436" s="20"/>
      <c r="DP436" s="20"/>
      <c r="DQ436" s="20"/>
      <c r="DR436" s="20"/>
      <c r="DS436" s="20"/>
      <c r="DT436" s="20"/>
      <c r="DU436" s="20"/>
      <c r="DV436" s="20"/>
      <c r="DW436" s="20"/>
      <c r="DX436" s="20"/>
      <c r="DY436" s="20"/>
      <c r="DZ436" s="20"/>
      <c r="EA436" s="20"/>
      <c r="EB436" s="20"/>
      <c r="EC436" s="20"/>
      <c r="ED436" s="20"/>
      <c r="EE436" s="20"/>
      <c r="EF436" s="20"/>
      <c r="EG436" s="20"/>
      <c r="EH436" s="20"/>
      <c r="EI436" s="20"/>
      <c r="EJ436" s="20"/>
      <c r="EK436" s="20"/>
      <c r="EL436" s="20"/>
      <c r="EM436" s="20"/>
      <c r="EN436" s="20"/>
      <c r="EO436" s="20"/>
      <c r="EP436" s="20"/>
      <c r="EQ436" s="20"/>
      <c r="ER436" s="20"/>
      <c r="ES436" s="20"/>
      <c r="ET436" s="20"/>
      <c r="EU436" s="20"/>
      <c r="EV436" s="20"/>
      <c r="EW436" s="20"/>
      <c r="EX436" s="20"/>
      <c r="EY436" s="20"/>
      <c r="EZ436" s="20"/>
      <c r="FA436" s="20"/>
      <c r="FB436" s="20"/>
      <c r="FC436" s="20"/>
      <c r="FD436" s="20"/>
      <c r="FE436" s="20"/>
      <c r="FF436" s="20"/>
      <c r="FG436" s="20"/>
      <c r="FH436" s="20"/>
      <c r="FI436" s="20"/>
      <c r="FJ436" s="20"/>
      <c r="FK436" s="20"/>
      <c r="FL436" s="20"/>
      <c r="FM436" s="20"/>
      <c r="FN436" s="20"/>
      <c r="FO436" s="20"/>
      <c r="FP436" s="20"/>
      <c r="FQ436" s="20"/>
      <c r="FR436" s="20"/>
      <c r="FS436" s="20"/>
      <c r="FT436" s="20"/>
      <c r="FU436" s="20"/>
      <c r="FV436" s="20"/>
      <c r="FW436" s="20"/>
      <c r="FX436" s="20"/>
      <c r="FY436" s="20"/>
      <c r="FZ436" s="20"/>
      <c r="GA436" s="20"/>
      <c r="GB436" s="20"/>
      <c r="GC436" s="20"/>
      <c r="GD436" s="20"/>
      <c r="GE436" s="20"/>
      <c r="GF436" s="20"/>
      <c r="GG436" s="20"/>
      <c r="GH436" s="20"/>
      <c r="GI436" s="20"/>
      <c r="GJ436" s="20"/>
      <c r="GK436" s="20"/>
      <c r="GL436" s="20"/>
      <c r="GM436" s="20"/>
      <c r="GN436" s="20"/>
      <c r="GO436" s="20"/>
      <c r="GP436" s="20"/>
      <c r="GQ436" s="20"/>
      <c r="GR436" s="20"/>
      <c r="GS436" s="20"/>
      <c r="GT436" s="20"/>
      <c r="GU436" s="20"/>
      <c r="GV436" s="20"/>
      <c r="GW436" s="20"/>
      <c r="GX436" s="20"/>
      <c r="GY436" s="20"/>
      <c r="GZ436" s="20"/>
      <c r="HA436" s="20"/>
      <c r="HB436" s="20"/>
      <c r="HC436" s="20"/>
      <c r="HD436" s="20"/>
      <c r="HE436" s="20"/>
      <c r="HF436" s="20"/>
      <c r="HG436" s="20"/>
      <c r="HH436" s="20"/>
      <c r="HI436" s="20"/>
      <c r="HJ436" s="20"/>
      <c r="HK436" s="20"/>
      <c r="HL436" s="20"/>
      <c r="HM436" s="20"/>
      <c r="HN436" s="20"/>
      <c r="HO436" s="20"/>
      <c r="HP436" s="20"/>
      <c r="HQ436" s="20"/>
      <c r="HR436" s="20"/>
      <c r="HS436" s="20"/>
      <c r="HT436" s="20"/>
      <c r="HU436" s="20"/>
      <c r="HV436" s="20"/>
      <c r="HW436" s="20"/>
      <c r="HX436" s="20"/>
      <c r="HY436" s="20"/>
      <c r="HZ436" s="20"/>
      <c r="IA436" s="20"/>
      <c r="IB436" s="20"/>
      <c r="IC436" s="20"/>
      <c r="ID436" s="20"/>
      <c r="IE436" s="20"/>
      <c r="IF436" s="20"/>
      <c r="IG436" s="20"/>
      <c r="IH436" s="20"/>
      <c r="II436" s="20"/>
      <c r="IJ436" s="20"/>
      <c r="IK436" s="20"/>
      <c r="IL436" s="20"/>
      <c r="IM436" s="20"/>
      <c r="IN436" s="20"/>
      <c r="IO436" s="20"/>
      <c r="IP436" s="20"/>
      <c r="IQ436" s="20"/>
      <c r="IR436" s="20"/>
      <c r="IS436" s="20"/>
      <c r="IT436" s="20"/>
      <c r="IU436" s="20"/>
    </row>
    <row r="437" spans="1:255" s="16" customFormat="1" ht="20.100000000000001" customHeight="1" x14ac:dyDescent="0.15">
      <c r="A437" s="12">
        <v>433</v>
      </c>
      <c r="B437" s="38" t="s">
        <v>478</v>
      </c>
      <c r="C437" s="54" t="s">
        <v>479</v>
      </c>
      <c r="D437" s="94" t="s">
        <v>1208</v>
      </c>
      <c r="E437" s="45" t="s">
        <v>1274</v>
      </c>
      <c r="F437" s="64">
        <v>18</v>
      </c>
      <c r="G437" s="38">
        <v>700</v>
      </c>
      <c r="H437" s="38">
        <f t="shared" si="69"/>
        <v>4032</v>
      </c>
      <c r="I437" s="38">
        <f t="shared" si="70"/>
        <v>1344</v>
      </c>
      <c r="J437" s="38">
        <f t="shared" si="71"/>
        <v>1344</v>
      </c>
      <c r="K437" s="38">
        <f t="shared" si="72"/>
        <v>6720</v>
      </c>
      <c r="L437" s="38">
        <v>1680</v>
      </c>
      <c r="M437" s="14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  <c r="AP437" s="20"/>
      <c r="AQ437" s="20"/>
      <c r="AR437" s="20"/>
      <c r="AS437" s="20"/>
      <c r="AT437" s="20"/>
      <c r="AU437" s="20"/>
      <c r="AV437" s="20"/>
      <c r="AW437" s="20"/>
      <c r="AX437" s="20"/>
      <c r="AY437" s="20"/>
      <c r="AZ437" s="20"/>
      <c r="BA437" s="20"/>
      <c r="BB437" s="20"/>
      <c r="BC437" s="20"/>
      <c r="BD437" s="20"/>
      <c r="BE437" s="20"/>
      <c r="BF437" s="20"/>
      <c r="BG437" s="20"/>
      <c r="BH437" s="20"/>
      <c r="BI437" s="20"/>
      <c r="BJ437" s="20"/>
      <c r="BK437" s="20"/>
      <c r="BL437" s="20"/>
      <c r="BM437" s="20"/>
      <c r="BN437" s="20"/>
      <c r="BO437" s="20"/>
      <c r="BP437" s="20"/>
      <c r="BQ437" s="20"/>
      <c r="BR437" s="20"/>
      <c r="BS437" s="20"/>
      <c r="BT437" s="20"/>
      <c r="BU437" s="20"/>
      <c r="BV437" s="20"/>
      <c r="BW437" s="20"/>
      <c r="BX437" s="20"/>
      <c r="BY437" s="20"/>
      <c r="BZ437" s="20"/>
      <c r="CA437" s="20"/>
      <c r="CB437" s="20"/>
      <c r="CC437" s="20"/>
      <c r="CD437" s="20"/>
      <c r="CE437" s="20"/>
      <c r="CF437" s="20"/>
      <c r="CG437" s="20"/>
      <c r="CH437" s="20"/>
      <c r="CI437" s="20"/>
      <c r="CJ437" s="20"/>
      <c r="CK437" s="20"/>
      <c r="CL437" s="20"/>
      <c r="CM437" s="20"/>
      <c r="CN437" s="20"/>
      <c r="CO437" s="20"/>
      <c r="CP437" s="20"/>
      <c r="CQ437" s="20"/>
      <c r="CR437" s="20"/>
      <c r="CS437" s="20"/>
      <c r="CT437" s="20"/>
      <c r="CU437" s="20"/>
      <c r="CV437" s="20"/>
      <c r="CW437" s="20"/>
      <c r="CX437" s="20"/>
      <c r="CY437" s="20"/>
      <c r="CZ437" s="20"/>
      <c r="DA437" s="20"/>
      <c r="DB437" s="20"/>
      <c r="DC437" s="20"/>
      <c r="DD437" s="20"/>
      <c r="DE437" s="20"/>
      <c r="DF437" s="20"/>
      <c r="DG437" s="20"/>
      <c r="DH437" s="20"/>
      <c r="DI437" s="20"/>
      <c r="DJ437" s="20"/>
      <c r="DK437" s="20"/>
      <c r="DL437" s="20"/>
      <c r="DM437" s="20"/>
      <c r="DN437" s="20"/>
      <c r="DO437" s="20"/>
      <c r="DP437" s="20"/>
      <c r="DQ437" s="20"/>
      <c r="DR437" s="20"/>
      <c r="DS437" s="20"/>
      <c r="DT437" s="20"/>
      <c r="DU437" s="20"/>
      <c r="DV437" s="20"/>
      <c r="DW437" s="20"/>
      <c r="DX437" s="20"/>
      <c r="DY437" s="20"/>
      <c r="DZ437" s="20"/>
      <c r="EA437" s="20"/>
      <c r="EB437" s="20"/>
      <c r="EC437" s="20"/>
      <c r="ED437" s="20"/>
      <c r="EE437" s="20"/>
      <c r="EF437" s="20"/>
      <c r="EG437" s="20"/>
      <c r="EH437" s="20"/>
      <c r="EI437" s="20"/>
      <c r="EJ437" s="20"/>
      <c r="EK437" s="20"/>
      <c r="EL437" s="20"/>
      <c r="EM437" s="20"/>
      <c r="EN437" s="20"/>
      <c r="EO437" s="20"/>
      <c r="EP437" s="20"/>
      <c r="EQ437" s="20"/>
      <c r="ER437" s="20"/>
      <c r="ES437" s="20"/>
      <c r="ET437" s="20"/>
      <c r="EU437" s="20"/>
      <c r="EV437" s="20"/>
      <c r="EW437" s="20"/>
      <c r="EX437" s="20"/>
      <c r="EY437" s="20"/>
      <c r="EZ437" s="20"/>
      <c r="FA437" s="20"/>
      <c r="FB437" s="20"/>
      <c r="FC437" s="20"/>
      <c r="FD437" s="20"/>
      <c r="FE437" s="20"/>
      <c r="FF437" s="20"/>
      <c r="FG437" s="20"/>
      <c r="FH437" s="20"/>
      <c r="FI437" s="20"/>
      <c r="FJ437" s="20"/>
      <c r="FK437" s="20"/>
      <c r="FL437" s="20"/>
      <c r="FM437" s="20"/>
      <c r="FN437" s="20"/>
      <c r="FO437" s="20"/>
      <c r="FP437" s="20"/>
      <c r="FQ437" s="20"/>
      <c r="FR437" s="20"/>
      <c r="FS437" s="20"/>
      <c r="FT437" s="20"/>
      <c r="FU437" s="20"/>
      <c r="FV437" s="20"/>
      <c r="FW437" s="20"/>
      <c r="FX437" s="20"/>
      <c r="FY437" s="20"/>
      <c r="FZ437" s="20"/>
      <c r="GA437" s="20"/>
      <c r="GB437" s="20"/>
      <c r="GC437" s="20"/>
      <c r="GD437" s="20"/>
      <c r="GE437" s="20"/>
      <c r="GF437" s="20"/>
      <c r="GG437" s="20"/>
      <c r="GH437" s="20"/>
      <c r="GI437" s="20"/>
      <c r="GJ437" s="20"/>
      <c r="GK437" s="20"/>
      <c r="GL437" s="20"/>
      <c r="GM437" s="20"/>
      <c r="GN437" s="20"/>
      <c r="GO437" s="20"/>
      <c r="GP437" s="20"/>
      <c r="GQ437" s="20"/>
      <c r="GR437" s="20"/>
      <c r="GS437" s="20"/>
      <c r="GT437" s="20"/>
      <c r="GU437" s="20"/>
      <c r="GV437" s="20"/>
      <c r="GW437" s="20"/>
      <c r="GX437" s="20"/>
      <c r="GY437" s="20"/>
      <c r="GZ437" s="20"/>
      <c r="HA437" s="20"/>
      <c r="HB437" s="20"/>
      <c r="HC437" s="20"/>
      <c r="HD437" s="20"/>
      <c r="HE437" s="20"/>
      <c r="HF437" s="20"/>
      <c r="HG437" s="20"/>
      <c r="HH437" s="20"/>
      <c r="HI437" s="20"/>
      <c r="HJ437" s="20"/>
      <c r="HK437" s="20"/>
      <c r="HL437" s="20"/>
      <c r="HM437" s="20"/>
      <c r="HN437" s="20"/>
      <c r="HO437" s="20"/>
      <c r="HP437" s="20"/>
      <c r="HQ437" s="20"/>
      <c r="HR437" s="20"/>
      <c r="HS437" s="20"/>
      <c r="HT437" s="20"/>
      <c r="HU437" s="20"/>
      <c r="HV437" s="20"/>
      <c r="HW437" s="20"/>
      <c r="HX437" s="20"/>
      <c r="HY437" s="20"/>
      <c r="HZ437" s="20"/>
      <c r="IA437" s="20"/>
      <c r="IB437" s="20"/>
      <c r="IC437" s="20"/>
      <c r="ID437" s="20"/>
      <c r="IE437" s="20"/>
      <c r="IF437" s="20"/>
      <c r="IG437" s="20"/>
      <c r="IH437" s="20"/>
      <c r="II437" s="20"/>
      <c r="IJ437" s="20"/>
      <c r="IK437" s="20"/>
      <c r="IL437" s="20"/>
      <c r="IM437" s="20"/>
      <c r="IN437" s="20"/>
      <c r="IO437" s="20"/>
      <c r="IP437" s="20"/>
      <c r="IQ437" s="20"/>
      <c r="IR437" s="20"/>
      <c r="IS437" s="20"/>
      <c r="IT437" s="20"/>
      <c r="IU437" s="20"/>
    </row>
    <row r="438" spans="1:255" s="16" customFormat="1" ht="20.100000000000001" customHeight="1" x14ac:dyDescent="0.15">
      <c r="A438" s="12">
        <v>434</v>
      </c>
      <c r="B438" s="38" t="s">
        <v>480</v>
      </c>
      <c r="C438" s="54" t="s">
        <v>473</v>
      </c>
      <c r="D438" s="94" t="s">
        <v>1209</v>
      </c>
      <c r="E438" s="45" t="s">
        <v>1274</v>
      </c>
      <c r="F438" s="64">
        <v>29</v>
      </c>
      <c r="G438" s="38">
        <v>800</v>
      </c>
      <c r="H438" s="38">
        <f t="shared" si="69"/>
        <v>4608</v>
      </c>
      <c r="I438" s="38">
        <f t="shared" si="70"/>
        <v>1536</v>
      </c>
      <c r="J438" s="38">
        <f t="shared" si="71"/>
        <v>1536</v>
      </c>
      <c r="K438" s="38">
        <f t="shared" si="72"/>
        <v>7680</v>
      </c>
      <c r="L438" s="38">
        <v>1920</v>
      </c>
      <c r="M438" s="14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  <c r="AP438" s="20"/>
      <c r="AQ438" s="20"/>
      <c r="AR438" s="20"/>
      <c r="AS438" s="20"/>
      <c r="AT438" s="20"/>
      <c r="AU438" s="20"/>
      <c r="AV438" s="20"/>
      <c r="AW438" s="20"/>
      <c r="AX438" s="20"/>
      <c r="AY438" s="20"/>
      <c r="AZ438" s="20"/>
      <c r="BA438" s="20"/>
      <c r="BB438" s="20"/>
      <c r="BC438" s="20"/>
      <c r="BD438" s="20"/>
      <c r="BE438" s="20"/>
      <c r="BF438" s="20"/>
      <c r="BG438" s="20"/>
      <c r="BH438" s="20"/>
      <c r="BI438" s="20"/>
      <c r="BJ438" s="20"/>
      <c r="BK438" s="20"/>
      <c r="BL438" s="20"/>
      <c r="BM438" s="20"/>
      <c r="BN438" s="20"/>
      <c r="BO438" s="20"/>
      <c r="BP438" s="20"/>
      <c r="BQ438" s="20"/>
      <c r="BR438" s="20"/>
      <c r="BS438" s="20"/>
      <c r="BT438" s="20"/>
      <c r="BU438" s="20"/>
      <c r="BV438" s="20"/>
      <c r="BW438" s="20"/>
      <c r="BX438" s="20"/>
      <c r="BY438" s="20"/>
      <c r="BZ438" s="20"/>
      <c r="CA438" s="20"/>
      <c r="CB438" s="20"/>
      <c r="CC438" s="20"/>
      <c r="CD438" s="20"/>
      <c r="CE438" s="20"/>
      <c r="CF438" s="20"/>
      <c r="CG438" s="20"/>
      <c r="CH438" s="20"/>
      <c r="CI438" s="20"/>
      <c r="CJ438" s="20"/>
      <c r="CK438" s="20"/>
      <c r="CL438" s="20"/>
      <c r="CM438" s="20"/>
      <c r="CN438" s="20"/>
      <c r="CO438" s="20"/>
      <c r="CP438" s="20"/>
      <c r="CQ438" s="20"/>
      <c r="CR438" s="20"/>
      <c r="CS438" s="20"/>
      <c r="CT438" s="20"/>
      <c r="CU438" s="20"/>
      <c r="CV438" s="20"/>
      <c r="CW438" s="20"/>
      <c r="CX438" s="20"/>
      <c r="CY438" s="20"/>
      <c r="CZ438" s="20"/>
      <c r="DA438" s="20"/>
      <c r="DB438" s="20"/>
      <c r="DC438" s="20"/>
      <c r="DD438" s="20"/>
      <c r="DE438" s="20"/>
      <c r="DF438" s="20"/>
      <c r="DG438" s="20"/>
      <c r="DH438" s="20"/>
      <c r="DI438" s="20"/>
      <c r="DJ438" s="20"/>
      <c r="DK438" s="20"/>
      <c r="DL438" s="20"/>
      <c r="DM438" s="20"/>
      <c r="DN438" s="20"/>
      <c r="DO438" s="20"/>
      <c r="DP438" s="20"/>
      <c r="DQ438" s="20"/>
      <c r="DR438" s="20"/>
      <c r="DS438" s="20"/>
      <c r="DT438" s="20"/>
      <c r="DU438" s="20"/>
      <c r="DV438" s="20"/>
      <c r="DW438" s="20"/>
      <c r="DX438" s="20"/>
      <c r="DY438" s="20"/>
      <c r="DZ438" s="20"/>
      <c r="EA438" s="20"/>
      <c r="EB438" s="20"/>
      <c r="EC438" s="20"/>
      <c r="ED438" s="20"/>
      <c r="EE438" s="20"/>
      <c r="EF438" s="20"/>
      <c r="EG438" s="20"/>
      <c r="EH438" s="20"/>
      <c r="EI438" s="20"/>
      <c r="EJ438" s="20"/>
      <c r="EK438" s="20"/>
      <c r="EL438" s="20"/>
      <c r="EM438" s="20"/>
      <c r="EN438" s="20"/>
      <c r="EO438" s="20"/>
      <c r="EP438" s="20"/>
      <c r="EQ438" s="20"/>
      <c r="ER438" s="20"/>
      <c r="ES438" s="20"/>
      <c r="ET438" s="20"/>
      <c r="EU438" s="20"/>
      <c r="EV438" s="20"/>
      <c r="EW438" s="20"/>
      <c r="EX438" s="20"/>
      <c r="EY438" s="20"/>
      <c r="EZ438" s="20"/>
      <c r="FA438" s="20"/>
      <c r="FB438" s="20"/>
      <c r="FC438" s="20"/>
      <c r="FD438" s="20"/>
      <c r="FE438" s="20"/>
      <c r="FF438" s="20"/>
      <c r="FG438" s="20"/>
      <c r="FH438" s="20"/>
      <c r="FI438" s="20"/>
      <c r="FJ438" s="20"/>
      <c r="FK438" s="20"/>
      <c r="FL438" s="20"/>
      <c r="FM438" s="20"/>
      <c r="FN438" s="20"/>
      <c r="FO438" s="20"/>
      <c r="FP438" s="20"/>
      <c r="FQ438" s="20"/>
      <c r="FR438" s="20"/>
      <c r="FS438" s="20"/>
      <c r="FT438" s="20"/>
      <c r="FU438" s="20"/>
      <c r="FV438" s="20"/>
      <c r="FW438" s="20"/>
      <c r="FX438" s="20"/>
      <c r="FY438" s="20"/>
      <c r="FZ438" s="20"/>
      <c r="GA438" s="20"/>
      <c r="GB438" s="20"/>
      <c r="GC438" s="20"/>
      <c r="GD438" s="20"/>
      <c r="GE438" s="20"/>
      <c r="GF438" s="20"/>
      <c r="GG438" s="20"/>
      <c r="GH438" s="20"/>
      <c r="GI438" s="20"/>
      <c r="GJ438" s="20"/>
      <c r="GK438" s="20"/>
      <c r="GL438" s="20"/>
      <c r="GM438" s="20"/>
      <c r="GN438" s="20"/>
      <c r="GO438" s="20"/>
      <c r="GP438" s="20"/>
      <c r="GQ438" s="20"/>
      <c r="GR438" s="20"/>
      <c r="GS438" s="20"/>
      <c r="GT438" s="20"/>
      <c r="GU438" s="20"/>
      <c r="GV438" s="20"/>
      <c r="GW438" s="20"/>
      <c r="GX438" s="20"/>
      <c r="GY438" s="20"/>
      <c r="GZ438" s="20"/>
      <c r="HA438" s="20"/>
      <c r="HB438" s="20"/>
      <c r="HC438" s="20"/>
      <c r="HD438" s="20"/>
      <c r="HE438" s="20"/>
      <c r="HF438" s="20"/>
      <c r="HG438" s="20"/>
      <c r="HH438" s="20"/>
      <c r="HI438" s="20"/>
      <c r="HJ438" s="20"/>
      <c r="HK438" s="20"/>
      <c r="HL438" s="20"/>
      <c r="HM438" s="20"/>
      <c r="HN438" s="20"/>
      <c r="HO438" s="20"/>
      <c r="HP438" s="20"/>
      <c r="HQ438" s="20"/>
      <c r="HR438" s="20"/>
      <c r="HS438" s="20"/>
      <c r="HT438" s="20"/>
      <c r="HU438" s="20"/>
      <c r="HV438" s="20"/>
      <c r="HW438" s="20"/>
      <c r="HX438" s="20"/>
      <c r="HY438" s="20"/>
      <c r="HZ438" s="20"/>
      <c r="IA438" s="20"/>
      <c r="IB438" s="20"/>
      <c r="IC438" s="20"/>
      <c r="ID438" s="20"/>
      <c r="IE438" s="20"/>
      <c r="IF438" s="20"/>
      <c r="IG438" s="20"/>
      <c r="IH438" s="20"/>
      <c r="II438" s="20"/>
      <c r="IJ438" s="20"/>
      <c r="IK438" s="20"/>
      <c r="IL438" s="20"/>
      <c r="IM438" s="20"/>
      <c r="IN438" s="20"/>
      <c r="IO438" s="20"/>
      <c r="IP438" s="20"/>
      <c r="IQ438" s="20"/>
      <c r="IR438" s="20"/>
      <c r="IS438" s="20"/>
      <c r="IT438" s="20"/>
      <c r="IU438" s="20"/>
    </row>
    <row r="439" spans="1:255" s="16" customFormat="1" ht="20.100000000000001" customHeight="1" x14ac:dyDescent="0.15">
      <c r="A439" s="12">
        <v>435</v>
      </c>
      <c r="B439" s="38" t="s">
        <v>481</v>
      </c>
      <c r="C439" s="54" t="s">
        <v>482</v>
      </c>
      <c r="D439" s="94" t="s">
        <v>1210</v>
      </c>
      <c r="E439" s="45" t="s">
        <v>1274</v>
      </c>
      <c r="F439" s="64">
        <v>30</v>
      </c>
      <c r="G439" s="38">
        <v>900</v>
      </c>
      <c r="H439" s="38">
        <f t="shared" si="69"/>
        <v>5184</v>
      </c>
      <c r="I439" s="38">
        <f t="shared" si="70"/>
        <v>1728</v>
      </c>
      <c r="J439" s="38">
        <f t="shared" si="71"/>
        <v>1728</v>
      </c>
      <c r="K439" s="38">
        <f t="shared" si="72"/>
        <v>8640</v>
      </c>
      <c r="L439" s="38">
        <v>2160</v>
      </c>
      <c r="M439" s="14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  <c r="AP439" s="20"/>
      <c r="AQ439" s="20"/>
      <c r="AR439" s="20"/>
      <c r="AS439" s="20"/>
      <c r="AT439" s="20"/>
      <c r="AU439" s="20"/>
      <c r="AV439" s="20"/>
      <c r="AW439" s="20"/>
      <c r="AX439" s="20"/>
      <c r="AY439" s="20"/>
      <c r="AZ439" s="20"/>
      <c r="BA439" s="20"/>
      <c r="BB439" s="20"/>
      <c r="BC439" s="20"/>
      <c r="BD439" s="20"/>
      <c r="BE439" s="20"/>
      <c r="BF439" s="20"/>
      <c r="BG439" s="20"/>
      <c r="BH439" s="20"/>
      <c r="BI439" s="20"/>
      <c r="BJ439" s="20"/>
      <c r="BK439" s="20"/>
      <c r="BL439" s="20"/>
      <c r="BM439" s="20"/>
      <c r="BN439" s="20"/>
      <c r="BO439" s="20"/>
      <c r="BP439" s="20"/>
      <c r="BQ439" s="20"/>
      <c r="BR439" s="20"/>
      <c r="BS439" s="20"/>
      <c r="BT439" s="20"/>
      <c r="BU439" s="20"/>
      <c r="BV439" s="20"/>
      <c r="BW439" s="20"/>
      <c r="BX439" s="20"/>
      <c r="BY439" s="20"/>
      <c r="BZ439" s="20"/>
      <c r="CA439" s="20"/>
      <c r="CB439" s="20"/>
      <c r="CC439" s="20"/>
      <c r="CD439" s="20"/>
      <c r="CE439" s="20"/>
      <c r="CF439" s="20"/>
      <c r="CG439" s="20"/>
      <c r="CH439" s="20"/>
      <c r="CI439" s="20"/>
      <c r="CJ439" s="20"/>
      <c r="CK439" s="20"/>
      <c r="CL439" s="20"/>
      <c r="CM439" s="20"/>
      <c r="CN439" s="20"/>
      <c r="CO439" s="20"/>
      <c r="CP439" s="20"/>
      <c r="CQ439" s="20"/>
      <c r="CR439" s="20"/>
      <c r="CS439" s="20"/>
      <c r="CT439" s="20"/>
      <c r="CU439" s="20"/>
      <c r="CV439" s="20"/>
      <c r="CW439" s="20"/>
      <c r="CX439" s="20"/>
      <c r="CY439" s="20"/>
      <c r="CZ439" s="20"/>
      <c r="DA439" s="20"/>
      <c r="DB439" s="20"/>
      <c r="DC439" s="20"/>
      <c r="DD439" s="20"/>
      <c r="DE439" s="20"/>
      <c r="DF439" s="20"/>
      <c r="DG439" s="20"/>
      <c r="DH439" s="20"/>
      <c r="DI439" s="20"/>
      <c r="DJ439" s="20"/>
      <c r="DK439" s="20"/>
      <c r="DL439" s="20"/>
      <c r="DM439" s="20"/>
      <c r="DN439" s="20"/>
      <c r="DO439" s="20"/>
      <c r="DP439" s="20"/>
      <c r="DQ439" s="20"/>
      <c r="DR439" s="20"/>
      <c r="DS439" s="20"/>
      <c r="DT439" s="20"/>
      <c r="DU439" s="20"/>
      <c r="DV439" s="20"/>
      <c r="DW439" s="20"/>
      <c r="DX439" s="20"/>
      <c r="DY439" s="20"/>
      <c r="DZ439" s="20"/>
      <c r="EA439" s="20"/>
      <c r="EB439" s="20"/>
      <c r="EC439" s="20"/>
      <c r="ED439" s="20"/>
      <c r="EE439" s="20"/>
      <c r="EF439" s="20"/>
      <c r="EG439" s="20"/>
      <c r="EH439" s="20"/>
      <c r="EI439" s="20"/>
      <c r="EJ439" s="20"/>
      <c r="EK439" s="20"/>
      <c r="EL439" s="20"/>
      <c r="EM439" s="20"/>
      <c r="EN439" s="20"/>
      <c r="EO439" s="20"/>
      <c r="EP439" s="20"/>
      <c r="EQ439" s="20"/>
      <c r="ER439" s="20"/>
      <c r="ES439" s="20"/>
      <c r="ET439" s="20"/>
      <c r="EU439" s="20"/>
      <c r="EV439" s="20"/>
      <c r="EW439" s="20"/>
      <c r="EX439" s="20"/>
      <c r="EY439" s="20"/>
      <c r="EZ439" s="20"/>
      <c r="FA439" s="20"/>
      <c r="FB439" s="20"/>
      <c r="FC439" s="20"/>
      <c r="FD439" s="20"/>
      <c r="FE439" s="20"/>
      <c r="FF439" s="20"/>
      <c r="FG439" s="20"/>
      <c r="FH439" s="20"/>
      <c r="FI439" s="20"/>
      <c r="FJ439" s="20"/>
      <c r="FK439" s="20"/>
      <c r="FL439" s="20"/>
      <c r="FM439" s="20"/>
      <c r="FN439" s="20"/>
      <c r="FO439" s="20"/>
      <c r="FP439" s="20"/>
      <c r="FQ439" s="20"/>
      <c r="FR439" s="20"/>
      <c r="FS439" s="20"/>
      <c r="FT439" s="20"/>
      <c r="FU439" s="20"/>
      <c r="FV439" s="20"/>
      <c r="FW439" s="20"/>
      <c r="FX439" s="20"/>
      <c r="FY439" s="20"/>
      <c r="FZ439" s="20"/>
      <c r="GA439" s="20"/>
      <c r="GB439" s="20"/>
      <c r="GC439" s="20"/>
      <c r="GD439" s="20"/>
      <c r="GE439" s="20"/>
      <c r="GF439" s="20"/>
      <c r="GG439" s="20"/>
      <c r="GH439" s="20"/>
      <c r="GI439" s="20"/>
      <c r="GJ439" s="20"/>
      <c r="GK439" s="20"/>
      <c r="GL439" s="20"/>
      <c r="GM439" s="20"/>
      <c r="GN439" s="20"/>
      <c r="GO439" s="20"/>
      <c r="GP439" s="20"/>
      <c r="GQ439" s="20"/>
      <c r="GR439" s="20"/>
      <c r="GS439" s="20"/>
      <c r="GT439" s="20"/>
      <c r="GU439" s="20"/>
      <c r="GV439" s="20"/>
      <c r="GW439" s="20"/>
      <c r="GX439" s="20"/>
      <c r="GY439" s="20"/>
      <c r="GZ439" s="20"/>
      <c r="HA439" s="20"/>
      <c r="HB439" s="20"/>
      <c r="HC439" s="20"/>
      <c r="HD439" s="20"/>
      <c r="HE439" s="20"/>
      <c r="HF439" s="20"/>
      <c r="HG439" s="20"/>
      <c r="HH439" s="20"/>
      <c r="HI439" s="20"/>
      <c r="HJ439" s="20"/>
      <c r="HK439" s="20"/>
      <c r="HL439" s="20"/>
      <c r="HM439" s="20"/>
      <c r="HN439" s="20"/>
      <c r="HO439" s="20"/>
      <c r="HP439" s="20"/>
      <c r="HQ439" s="20"/>
      <c r="HR439" s="20"/>
      <c r="HS439" s="20"/>
      <c r="HT439" s="20"/>
      <c r="HU439" s="20"/>
      <c r="HV439" s="20"/>
      <c r="HW439" s="20"/>
      <c r="HX439" s="20"/>
      <c r="HY439" s="20"/>
      <c r="HZ439" s="20"/>
      <c r="IA439" s="20"/>
      <c r="IB439" s="20"/>
      <c r="IC439" s="20"/>
      <c r="ID439" s="20"/>
      <c r="IE439" s="20"/>
      <c r="IF439" s="20"/>
      <c r="IG439" s="20"/>
      <c r="IH439" s="20"/>
      <c r="II439" s="20"/>
      <c r="IJ439" s="20"/>
      <c r="IK439" s="20"/>
      <c r="IL439" s="20"/>
      <c r="IM439" s="20"/>
      <c r="IN439" s="20"/>
      <c r="IO439" s="20"/>
      <c r="IP439" s="20"/>
      <c r="IQ439" s="20"/>
      <c r="IR439" s="20"/>
      <c r="IS439" s="20"/>
      <c r="IT439" s="20"/>
      <c r="IU439" s="20"/>
    </row>
    <row r="440" spans="1:255" s="16" customFormat="1" ht="20.100000000000001" customHeight="1" x14ac:dyDescent="0.15">
      <c r="A440" s="12">
        <v>436</v>
      </c>
      <c r="B440" s="38" t="s">
        <v>483</v>
      </c>
      <c r="C440" s="54" t="s">
        <v>484</v>
      </c>
      <c r="D440" s="94" t="s">
        <v>1211</v>
      </c>
      <c r="E440" s="45" t="s">
        <v>1274</v>
      </c>
      <c r="F440" s="64">
        <v>27</v>
      </c>
      <c r="G440" s="38">
        <v>800</v>
      </c>
      <c r="H440" s="38">
        <f t="shared" si="69"/>
        <v>4608</v>
      </c>
      <c r="I440" s="38">
        <f t="shared" si="70"/>
        <v>1536</v>
      </c>
      <c r="J440" s="38">
        <f t="shared" si="71"/>
        <v>1536</v>
      </c>
      <c r="K440" s="38">
        <f t="shared" si="72"/>
        <v>7680</v>
      </c>
      <c r="L440" s="38">
        <v>1920</v>
      </c>
      <c r="M440" s="14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  <c r="AX440" s="20"/>
      <c r="AY440" s="20"/>
      <c r="AZ440" s="20"/>
      <c r="BA440" s="20"/>
      <c r="BB440" s="20"/>
      <c r="BC440" s="20"/>
      <c r="BD440" s="20"/>
      <c r="BE440" s="20"/>
      <c r="BF440" s="20"/>
      <c r="BG440" s="20"/>
      <c r="BH440" s="20"/>
      <c r="BI440" s="20"/>
      <c r="BJ440" s="20"/>
      <c r="BK440" s="20"/>
      <c r="BL440" s="20"/>
      <c r="BM440" s="20"/>
      <c r="BN440" s="20"/>
      <c r="BO440" s="20"/>
      <c r="BP440" s="20"/>
      <c r="BQ440" s="20"/>
      <c r="BR440" s="20"/>
      <c r="BS440" s="20"/>
      <c r="BT440" s="20"/>
      <c r="BU440" s="20"/>
      <c r="BV440" s="20"/>
      <c r="BW440" s="20"/>
      <c r="BX440" s="20"/>
      <c r="BY440" s="20"/>
      <c r="BZ440" s="20"/>
      <c r="CA440" s="20"/>
      <c r="CB440" s="20"/>
      <c r="CC440" s="20"/>
      <c r="CD440" s="20"/>
      <c r="CE440" s="20"/>
      <c r="CF440" s="20"/>
      <c r="CG440" s="20"/>
      <c r="CH440" s="20"/>
      <c r="CI440" s="20"/>
      <c r="CJ440" s="20"/>
      <c r="CK440" s="20"/>
      <c r="CL440" s="20"/>
      <c r="CM440" s="20"/>
      <c r="CN440" s="20"/>
      <c r="CO440" s="20"/>
      <c r="CP440" s="20"/>
      <c r="CQ440" s="20"/>
      <c r="CR440" s="20"/>
      <c r="CS440" s="20"/>
      <c r="CT440" s="20"/>
      <c r="CU440" s="20"/>
      <c r="CV440" s="20"/>
      <c r="CW440" s="20"/>
      <c r="CX440" s="20"/>
      <c r="CY440" s="20"/>
      <c r="CZ440" s="20"/>
      <c r="DA440" s="20"/>
      <c r="DB440" s="20"/>
      <c r="DC440" s="20"/>
      <c r="DD440" s="20"/>
      <c r="DE440" s="20"/>
      <c r="DF440" s="20"/>
      <c r="DG440" s="20"/>
      <c r="DH440" s="20"/>
      <c r="DI440" s="20"/>
      <c r="DJ440" s="20"/>
      <c r="DK440" s="20"/>
      <c r="DL440" s="20"/>
      <c r="DM440" s="20"/>
      <c r="DN440" s="20"/>
      <c r="DO440" s="20"/>
      <c r="DP440" s="20"/>
      <c r="DQ440" s="20"/>
      <c r="DR440" s="20"/>
      <c r="DS440" s="20"/>
      <c r="DT440" s="20"/>
      <c r="DU440" s="20"/>
      <c r="DV440" s="20"/>
      <c r="DW440" s="20"/>
      <c r="DX440" s="20"/>
      <c r="DY440" s="20"/>
      <c r="DZ440" s="20"/>
      <c r="EA440" s="20"/>
      <c r="EB440" s="20"/>
      <c r="EC440" s="20"/>
      <c r="ED440" s="20"/>
      <c r="EE440" s="20"/>
      <c r="EF440" s="20"/>
      <c r="EG440" s="20"/>
      <c r="EH440" s="20"/>
      <c r="EI440" s="20"/>
      <c r="EJ440" s="20"/>
      <c r="EK440" s="20"/>
      <c r="EL440" s="20"/>
      <c r="EM440" s="20"/>
      <c r="EN440" s="20"/>
      <c r="EO440" s="20"/>
      <c r="EP440" s="20"/>
      <c r="EQ440" s="20"/>
      <c r="ER440" s="20"/>
      <c r="ES440" s="20"/>
      <c r="ET440" s="20"/>
      <c r="EU440" s="20"/>
      <c r="EV440" s="20"/>
      <c r="EW440" s="20"/>
      <c r="EX440" s="20"/>
      <c r="EY440" s="20"/>
      <c r="EZ440" s="20"/>
      <c r="FA440" s="20"/>
      <c r="FB440" s="20"/>
      <c r="FC440" s="20"/>
      <c r="FD440" s="20"/>
      <c r="FE440" s="20"/>
      <c r="FF440" s="20"/>
      <c r="FG440" s="20"/>
      <c r="FH440" s="20"/>
      <c r="FI440" s="20"/>
      <c r="FJ440" s="20"/>
      <c r="FK440" s="20"/>
      <c r="FL440" s="20"/>
      <c r="FM440" s="20"/>
      <c r="FN440" s="20"/>
      <c r="FO440" s="20"/>
      <c r="FP440" s="20"/>
      <c r="FQ440" s="20"/>
      <c r="FR440" s="20"/>
      <c r="FS440" s="20"/>
      <c r="FT440" s="20"/>
      <c r="FU440" s="20"/>
      <c r="FV440" s="20"/>
      <c r="FW440" s="20"/>
      <c r="FX440" s="20"/>
      <c r="FY440" s="20"/>
      <c r="FZ440" s="20"/>
      <c r="GA440" s="20"/>
      <c r="GB440" s="20"/>
      <c r="GC440" s="20"/>
      <c r="GD440" s="20"/>
      <c r="GE440" s="20"/>
      <c r="GF440" s="20"/>
      <c r="GG440" s="20"/>
      <c r="GH440" s="20"/>
      <c r="GI440" s="20"/>
      <c r="GJ440" s="20"/>
      <c r="GK440" s="20"/>
      <c r="GL440" s="20"/>
      <c r="GM440" s="20"/>
      <c r="GN440" s="20"/>
      <c r="GO440" s="20"/>
      <c r="GP440" s="20"/>
      <c r="GQ440" s="20"/>
      <c r="GR440" s="20"/>
      <c r="GS440" s="20"/>
      <c r="GT440" s="20"/>
      <c r="GU440" s="20"/>
      <c r="GV440" s="20"/>
      <c r="GW440" s="20"/>
      <c r="GX440" s="20"/>
      <c r="GY440" s="20"/>
      <c r="GZ440" s="20"/>
      <c r="HA440" s="20"/>
      <c r="HB440" s="20"/>
      <c r="HC440" s="20"/>
      <c r="HD440" s="20"/>
      <c r="HE440" s="20"/>
      <c r="HF440" s="20"/>
      <c r="HG440" s="20"/>
      <c r="HH440" s="20"/>
      <c r="HI440" s="20"/>
      <c r="HJ440" s="20"/>
      <c r="HK440" s="20"/>
      <c r="HL440" s="20"/>
      <c r="HM440" s="20"/>
      <c r="HN440" s="20"/>
      <c r="HO440" s="20"/>
      <c r="HP440" s="20"/>
      <c r="HQ440" s="20"/>
      <c r="HR440" s="20"/>
      <c r="HS440" s="20"/>
      <c r="HT440" s="20"/>
      <c r="HU440" s="20"/>
      <c r="HV440" s="20"/>
      <c r="HW440" s="20"/>
      <c r="HX440" s="20"/>
      <c r="HY440" s="20"/>
      <c r="HZ440" s="20"/>
      <c r="IA440" s="20"/>
      <c r="IB440" s="20"/>
      <c r="IC440" s="20"/>
      <c r="ID440" s="20"/>
      <c r="IE440" s="20"/>
      <c r="IF440" s="20"/>
      <c r="IG440" s="20"/>
      <c r="IH440" s="20"/>
      <c r="II440" s="20"/>
      <c r="IJ440" s="20"/>
      <c r="IK440" s="20"/>
      <c r="IL440" s="20"/>
      <c r="IM440" s="20"/>
      <c r="IN440" s="20"/>
      <c r="IO440" s="20"/>
      <c r="IP440" s="20"/>
      <c r="IQ440" s="20"/>
      <c r="IR440" s="20"/>
      <c r="IS440" s="20"/>
      <c r="IT440" s="20"/>
      <c r="IU440" s="20"/>
    </row>
    <row r="441" spans="1:255" s="16" customFormat="1" ht="20.100000000000001" customHeight="1" x14ac:dyDescent="0.15">
      <c r="A441" s="12">
        <v>437</v>
      </c>
      <c r="B441" s="38" t="s">
        <v>485</v>
      </c>
      <c r="C441" s="54" t="s">
        <v>463</v>
      </c>
      <c r="D441" s="94" t="s">
        <v>1212</v>
      </c>
      <c r="E441" s="45" t="s">
        <v>1274</v>
      </c>
      <c r="F441" s="64">
        <v>33</v>
      </c>
      <c r="G441" s="38">
        <v>900</v>
      </c>
      <c r="H441" s="38">
        <f t="shared" si="69"/>
        <v>5184</v>
      </c>
      <c r="I441" s="38">
        <f t="shared" si="70"/>
        <v>1728</v>
      </c>
      <c r="J441" s="38">
        <f t="shared" si="71"/>
        <v>1728</v>
      </c>
      <c r="K441" s="38">
        <f t="shared" si="72"/>
        <v>8640</v>
      </c>
      <c r="L441" s="38">
        <v>2160</v>
      </c>
      <c r="M441" s="14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  <c r="AP441" s="20"/>
      <c r="AQ441" s="20"/>
      <c r="AR441" s="20"/>
      <c r="AS441" s="20"/>
      <c r="AT441" s="20"/>
      <c r="AU441" s="20"/>
      <c r="AV441" s="20"/>
      <c r="AW441" s="20"/>
      <c r="AX441" s="20"/>
      <c r="AY441" s="20"/>
      <c r="AZ441" s="20"/>
      <c r="BA441" s="20"/>
      <c r="BB441" s="20"/>
      <c r="BC441" s="20"/>
      <c r="BD441" s="20"/>
      <c r="BE441" s="20"/>
      <c r="BF441" s="20"/>
      <c r="BG441" s="20"/>
      <c r="BH441" s="20"/>
      <c r="BI441" s="20"/>
      <c r="BJ441" s="20"/>
      <c r="BK441" s="20"/>
      <c r="BL441" s="20"/>
      <c r="BM441" s="20"/>
      <c r="BN441" s="20"/>
      <c r="BO441" s="20"/>
      <c r="BP441" s="20"/>
      <c r="BQ441" s="20"/>
      <c r="BR441" s="20"/>
      <c r="BS441" s="20"/>
      <c r="BT441" s="20"/>
      <c r="BU441" s="20"/>
      <c r="BV441" s="20"/>
      <c r="BW441" s="20"/>
      <c r="BX441" s="20"/>
      <c r="BY441" s="20"/>
      <c r="BZ441" s="20"/>
      <c r="CA441" s="20"/>
      <c r="CB441" s="20"/>
      <c r="CC441" s="20"/>
      <c r="CD441" s="20"/>
      <c r="CE441" s="20"/>
      <c r="CF441" s="20"/>
      <c r="CG441" s="20"/>
      <c r="CH441" s="20"/>
      <c r="CI441" s="20"/>
      <c r="CJ441" s="20"/>
      <c r="CK441" s="20"/>
      <c r="CL441" s="20"/>
      <c r="CM441" s="20"/>
      <c r="CN441" s="20"/>
      <c r="CO441" s="20"/>
      <c r="CP441" s="20"/>
      <c r="CQ441" s="20"/>
      <c r="CR441" s="20"/>
      <c r="CS441" s="20"/>
      <c r="CT441" s="20"/>
      <c r="CU441" s="20"/>
      <c r="CV441" s="20"/>
      <c r="CW441" s="20"/>
      <c r="CX441" s="20"/>
      <c r="CY441" s="20"/>
      <c r="CZ441" s="20"/>
      <c r="DA441" s="20"/>
      <c r="DB441" s="20"/>
      <c r="DC441" s="20"/>
      <c r="DD441" s="20"/>
      <c r="DE441" s="20"/>
      <c r="DF441" s="20"/>
      <c r="DG441" s="20"/>
      <c r="DH441" s="20"/>
      <c r="DI441" s="20"/>
      <c r="DJ441" s="20"/>
      <c r="DK441" s="20"/>
      <c r="DL441" s="20"/>
      <c r="DM441" s="20"/>
      <c r="DN441" s="20"/>
      <c r="DO441" s="20"/>
      <c r="DP441" s="20"/>
      <c r="DQ441" s="20"/>
      <c r="DR441" s="20"/>
      <c r="DS441" s="20"/>
      <c r="DT441" s="20"/>
      <c r="DU441" s="20"/>
      <c r="DV441" s="20"/>
      <c r="DW441" s="20"/>
      <c r="DX441" s="20"/>
      <c r="DY441" s="20"/>
      <c r="DZ441" s="20"/>
      <c r="EA441" s="20"/>
      <c r="EB441" s="20"/>
      <c r="EC441" s="20"/>
      <c r="ED441" s="20"/>
      <c r="EE441" s="20"/>
      <c r="EF441" s="20"/>
      <c r="EG441" s="20"/>
      <c r="EH441" s="20"/>
      <c r="EI441" s="20"/>
      <c r="EJ441" s="20"/>
      <c r="EK441" s="20"/>
      <c r="EL441" s="20"/>
      <c r="EM441" s="20"/>
      <c r="EN441" s="20"/>
      <c r="EO441" s="20"/>
      <c r="EP441" s="20"/>
      <c r="EQ441" s="20"/>
      <c r="ER441" s="20"/>
      <c r="ES441" s="20"/>
      <c r="ET441" s="20"/>
      <c r="EU441" s="20"/>
      <c r="EV441" s="20"/>
      <c r="EW441" s="20"/>
      <c r="EX441" s="20"/>
      <c r="EY441" s="20"/>
      <c r="EZ441" s="20"/>
      <c r="FA441" s="20"/>
      <c r="FB441" s="20"/>
      <c r="FC441" s="20"/>
      <c r="FD441" s="20"/>
      <c r="FE441" s="20"/>
      <c r="FF441" s="20"/>
      <c r="FG441" s="20"/>
      <c r="FH441" s="20"/>
      <c r="FI441" s="20"/>
      <c r="FJ441" s="20"/>
      <c r="FK441" s="20"/>
      <c r="FL441" s="20"/>
      <c r="FM441" s="20"/>
      <c r="FN441" s="20"/>
      <c r="FO441" s="20"/>
      <c r="FP441" s="20"/>
      <c r="FQ441" s="20"/>
      <c r="FR441" s="20"/>
      <c r="FS441" s="20"/>
      <c r="FT441" s="20"/>
      <c r="FU441" s="20"/>
      <c r="FV441" s="20"/>
      <c r="FW441" s="20"/>
      <c r="FX441" s="20"/>
      <c r="FY441" s="20"/>
      <c r="FZ441" s="20"/>
      <c r="GA441" s="20"/>
      <c r="GB441" s="20"/>
      <c r="GC441" s="20"/>
      <c r="GD441" s="20"/>
      <c r="GE441" s="20"/>
      <c r="GF441" s="20"/>
      <c r="GG441" s="20"/>
      <c r="GH441" s="20"/>
      <c r="GI441" s="20"/>
      <c r="GJ441" s="20"/>
      <c r="GK441" s="20"/>
      <c r="GL441" s="20"/>
      <c r="GM441" s="20"/>
      <c r="GN441" s="20"/>
      <c r="GO441" s="20"/>
      <c r="GP441" s="20"/>
      <c r="GQ441" s="20"/>
      <c r="GR441" s="20"/>
      <c r="GS441" s="20"/>
      <c r="GT441" s="20"/>
      <c r="GU441" s="20"/>
      <c r="GV441" s="20"/>
      <c r="GW441" s="20"/>
      <c r="GX441" s="20"/>
      <c r="GY441" s="20"/>
      <c r="GZ441" s="20"/>
      <c r="HA441" s="20"/>
      <c r="HB441" s="20"/>
      <c r="HC441" s="20"/>
      <c r="HD441" s="20"/>
      <c r="HE441" s="20"/>
      <c r="HF441" s="20"/>
      <c r="HG441" s="20"/>
      <c r="HH441" s="20"/>
      <c r="HI441" s="20"/>
      <c r="HJ441" s="20"/>
      <c r="HK441" s="20"/>
      <c r="HL441" s="20"/>
      <c r="HM441" s="20"/>
      <c r="HN441" s="20"/>
      <c r="HO441" s="20"/>
      <c r="HP441" s="20"/>
      <c r="HQ441" s="20"/>
      <c r="HR441" s="20"/>
      <c r="HS441" s="20"/>
      <c r="HT441" s="20"/>
      <c r="HU441" s="20"/>
      <c r="HV441" s="20"/>
      <c r="HW441" s="20"/>
      <c r="HX441" s="20"/>
      <c r="HY441" s="20"/>
      <c r="HZ441" s="20"/>
      <c r="IA441" s="20"/>
      <c r="IB441" s="20"/>
      <c r="IC441" s="20"/>
      <c r="ID441" s="20"/>
      <c r="IE441" s="20"/>
      <c r="IF441" s="20"/>
      <c r="IG441" s="20"/>
      <c r="IH441" s="20"/>
      <c r="II441" s="20"/>
      <c r="IJ441" s="20"/>
      <c r="IK441" s="20"/>
      <c r="IL441" s="20"/>
      <c r="IM441" s="20"/>
      <c r="IN441" s="20"/>
      <c r="IO441" s="20"/>
      <c r="IP441" s="20"/>
      <c r="IQ441" s="20"/>
      <c r="IR441" s="20"/>
      <c r="IS441" s="20"/>
      <c r="IT441" s="20"/>
      <c r="IU441" s="20"/>
    </row>
    <row r="442" spans="1:255" s="16" customFormat="1" ht="20.100000000000001" customHeight="1" x14ac:dyDescent="0.15">
      <c r="A442" s="12">
        <v>438</v>
      </c>
      <c r="B442" s="38" t="s">
        <v>486</v>
      </c>
      <c r="C442" s="54" t="s">
        <v>463</v>
      </c>
      <c r="D442" s="94" t="s">
        <v>1213</v>
      </c>
      <c r="E442" s="45" t="s">
        <v>1274</v>
      </c>
      <c r="F442" s="64">
        <v>32</v>
      </c>
      <c r="G442" s="38">
        <v>900</v>
      </c>
      <c r="H442" s="38">
        <f t="shared" si="69"/>
        <v>5184</v>
      </c>
      <c r="I442" s="38">
        <f t="shared" si="70"/>
        <v>1728</v>
      </c>
      <c r="J442" s="38">
        <f t="shared" si="71"/>
        <v>1728</v>
      </c>
      <c r="K442" s="38">
        <f t="shared" si="72"/>
        <v>8640</v>
      </c>
      <c r="L442" s="38">
        <v>2160</v>
      </c>
      <c r="M442" s="14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  <c r="AP442" s="20"/>
      <c r="AQ442" s="20"/>
      <c r="AR442" s="20"/>
      <c r="AS442" s="20"/>
      <c r="AT442" s="20"/>
      <c r="AU442" s="20"/>
      <c r="AV442" s="20"/>
      <c r="AW442" s="20"/>
      <c r="AX442" s="20"/>
      <c r="AY442" s="20"/>
      <c r="AZ442" s="20"/>
      <c r="BA442" s="20"/>
      <c r="BB442" s="20"/>
      <c r="BC442" s="20"/>
      <c r="BD442" s="20"/>
      <c r="BE442" s="20"/>
      <c r="BF442" s="20"/>
      <c r="BG442" s="20"/>
      <c r="BH442" s="20"/>
      <c r="BI442" s="20"/>
      <c r="BJ442" s="20"/>
      <c r="BK442" s="20"/>
      <c r="BL442" s="20"/>
      <c r="BM442" s="20"/>
      <c r="BN442" s="20"/>
      <c r="BO442" s="20"/>
      <c r="BP442" s="20"/>
      <c r="BQ442" s="20"/>
      <c r="BR442" s="20"/>
      <c r="BS442" s="20"/>
      <c r="BT442" s="20"/>
      <c r="BU442" s="20"/>
      <c r="BV442" s="20"/>
      <c r="BW442" s="20"/>
      <c r="BX442" s="20"/>
      <c r="BY442" s="20"/>
      <c r="BZ442" s="20"/>
      <c r="CA442" s="20"/>
      <c r="CB442" s="20"/>
      <c r="CC442" s="20"/>
      <c r="CD442" s="20"/>
      <c r="CE442" s="20"/>
      <c r="CF442" s="20"/>
      <c r="CG442" s="20"/>
      <c r="CH442" s="20"/>
      <c r="CI442" s="20"/>
      <c r="CJ442" s="20"/>
      <c r="CK442" s="20"/>
      <c r="CL442" s="20"/>
      <c r="CM442" s="20"/>
      <c r="CN442" s="20"/>
      <c r="CO442" s="20"/>
      <c r="CP442" s="20"/>
      <c r="CQ442" s="20"/>
      <c r="CR442" s="20"/>
      <c r="CS442" s="20"/>
      <c r="CT442" s="20"/>
      <c r="CU442" s="20"/>
      <c r="CV442" s="20"/>
      <c r="CW442" s="20"/>
      <c r="CX442" s="20"/>
      <c r="CY442" s="20"/>
      <c r="CZ442" s="20"/>
      <c r="DA442" s="20"/>
      <c r="DB442" s="20"/>
      <c r="DC442" s="20"/>
      <c r="DD442" s="20"/>
      <c r="DE442" s="20"/>
      <c r="DF442" s="20"/>
      <c r="DG442" s="20"/>
      <c r="DH442" s="20"/>
      <c r="DI442" s="20"/>
      <c r="DJ442" s="20"/>
      <c r="DK442" s="20"/>
      <c r="DL442" s="20"/>
      <c r="DM442" s="20"/>
      <c r="DN442" s="20"/>
      <c r="DO442" s="20"/>
      <c r="DP442" s="20"/>
      <c r="DQ442" s="20"/>
      <c r="DR442" s="20"/>
      <c r="DS442" s="20"/>
      <c r="DT442" s="20"/>
      <c r="DU442" s="20"/>
      <c r="DV442" s="20"/>
      <c r="DW442" s="20"/>
      <c r="DX442" s="20"/>
      <c r="DY442" s="20"/>
      <c r="DZ442" s="20"/>
      <c r="EA442" s="20"/>
      <c r="EB442" s="20"/>
      <c r="EC442" s="20"/>
      <c r="ED442" s="20"/>
      <c r="EE442" s="20"/>
      <c r="EF442" s="20"/>
      <c r="EG442" s="20"/>
      <c r="EH442" s="20"/>
      <c r="EI442" s="20"/>
      <c r="EJ442" s="20"/>
      <c r="EK442" s="20"/>
      <c r="EL442" s="20"/>
      <c r="EM442" s="20"/>
      <c r="EN442" s="20"/>
      <c r="EO442" s="20"/>
      <c r="EP442" s="20"/>
      <c r="EQ442" s="20"/>
      <c r="ER442" s="20"/>
      <c r="ES442" s="20"/>
      <c r="ET442" s="20"/>
      <c r="EU442" s="20"/>
      <c r="EV442" s="20"/>
      <c r="EW442" s="20"/>
      <c r="EX442" s="20"/>
      <c r="EY442" s="20"/>
      <c r="EZ442" s="20"/>
      <c r="FA442" s="20"/>
      <c r="FB442" s="20"/>
      <c r="FC442" s="20"/>
      <c r="FD442" s="20"/>
      <c r="FE442" s="20"/>
      <c r="FF442" s="20"/>
      <c r="FG442" s="20"/>
      <c r="FH442" s="20"/>
      <c r="FI442" s="20"/>
      <c r="FJ442" s="20"/>
      <c r="FK442" s="20"/>
      <c r="FL442" s="20"/>
      <c r="FM442" s="20"/>
      <c r="FN442" s="20"/>
      <c r="FO442" s="20"/>
      <c r="FP442" s="20"/>
      <c r="FQ442" s="20"/>
      <c r="FR442" s="20"/>
      <c r="FS442" s="20"/>
      <c r="FT442" s="20"/>
      <c r="FU442" s="20"/>
      <c r="FV442" s="20"/>
      <c r="FW442" s="20"/>
      <c r="FX442" s="20"/>
      <c r="FY442" s="20"/>
      <c r="FZ442" s="20"/>
      <c r="GA442" s="20"/>
      <c r="GB442" s="20"/>
      <c r="GC442" s="20"/>
      <c r="GD442" s="20"/>
      <c r="GE442" s="20"/>
      <c r="GF442" s="20"/>
      <c r="GG442" s="20"/>
      <c r="GH442" s="20"/>
      <c r="GI442" s="20"/>
      <c r="GJ442" s="20"/>
      <c r="GK442" s="20"/>
      <c r="GL442" s="20"/>
      <c r="GM442" s="20"/>
      <c r="GN442" s="20"/>
      <c r="GO442" s="20"/>
      <c r="GP442" s="20"/>
      <c r="GQ442" s="20"/>
      <c r="GR442" s="20"/>
      <c r="GS442" s="20"/>
      <c r="GT442" s="20"/>
      <c r="GU442" s="20"/>
      <c r="GV442" s="20"/>
      <c r="GW442" s="20"/>
      <c r="GX442" s="20"/>
      <c r="GY442" s="20"/>
      <c r="GZ442" s="20"/>
      <c r="HA442" s="20"/>
      <c r="HB442" s="20"/>
      <c r="HC442" s="20"/>
      <c r="HD442" s="20"/>
      <c r="HE442" s="20"/>
      <c r="HF442" s="20"/>
      <c r="HG442" s="20"/>
      <c r="HH442" s="20"/>
      <c r="HI442" s="20"/>
      <c r="HJ442" s="20"/>
      <c r="HK442" s="20"/>
      <c r="HL442" s="20"/>
      <c r="HM442" s="20"/>
      <c r="HN442" s="20"/>
      <c r="HO442" s="20"/>
      <c r="HP442" s="20"/>
      <c r="HQ442" s="20"/>
      <c r="HR442" s="20"/>
      <c r="HS442" s="20"/>
      <c r="HT442" s="20"/>
      <c r="HU442" s="20"/>
      <c r="HV442" s="20"/>
      <c r="HW442" s="20"/>
      <c r="HX442" s="20"/>
      <c r="HY442" s="20"/>
      <c r="HZ442" s="20"/>
      <c r="IA442" s="20"/>
      <c r="IB442" s="20"/>
      <c r="IC442" s="20"/>
      <c r="ID442" s="20"/>
      <c r="IE442" s="20"/>
      <c r="IF442" s="20"/>
      <c r="IG442" s="20"/>
      <c r="IH442" s="20"/>
      <c r="II442" s="20"/>
      <c r="IJ442" s="20"/>
      <c r="IK442" s="20"/>
      <c r="IL442" s="20"/>
      <c r="IM442" s="20"/>
      <c r="IN442" s="20"/>
      <c r="IO442" s="20"/>
      <c r="IP442" s="20"/>
      <c r="IQ442" s="20"/>
      <c r="IR442" s="20"/>
      <c r="IS442" s="20"/>
      <c r="IT442" s="20"/>
      <c r="IU442" s="20"/>
    </row>
    <row r="443" spans="1:255" s="16" customFormat="1" ht="20.100000000000001" customHeight="1" x14ac:dyDescent="0.15">
      <c r="A443" s="12">
        <v>439</v>
      </c>
      <c r="B443" s="8" t="s">
        <v>434</v>
      </c>
      <c r="C443" s="51" t="s">
        <v>435</v>
      </c>
      <c r="D443" s="92" t="s">
        <v>1214</v>
      </c>
      <c r="E443" s="45" t="s">
        <v>1274</v>
      </c>
      <c r="F443" s="65">
        <v>11</v>
      </c>
      <c r="G443" s="8">
        <v>700</v>
      </c>
      <c r="H443" s="8">
        <v>4032</v>
      </c>
      <c r="I443" s="8">
        <v>1344</v>
      </c>
      <c r="J443" s="8">
        <v>1344</v>
      </c>
      <c r="K443" s="8">
        <v>6720</v>
      </c>
      <c r="L443" s="8">
        <v>1680</v>
      </c>
      <c r="M443" s="14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  <c r="AP443" s="20"/>
      <c r="AQ443" s="20"/>
      <c r="AR443" s="20"/>
      <c r="AS443" s="20"/>
      <c r="AT443" s="20"/>
      <c r="AU443" s="20"/>
      <c r="AV443" s="20"/>
      <c r="AW443" s="20"/>
      <c r="AX443" s="20"/>
      <c r="AY443" s="20"/>
      <c r="AZ443" s="20"/>
      <c r="BA443" s="20"/>
      <c r="BB443" s="20"/>
      <c r="BC443" s="20"/>
      <c r="BD443" s="20"/>
      <c r="BE443" s="20"/>
      <c r="BF443" s="20"/>
      <c r="BG443" s="20"/>
      <c r="BH443" s="20"/>
      <c r="BI443" s="20"/>
      <c r="BJ443" s="20"/>
      <c r="BK443" s="20"/>
      <c r="BL443" s="20"/>
      <c r="BM443" s="20"/>
      <c r="BN443" s="20"/>
      <c r="BO443" s="20"/>
      <c r="BP443" s="20"/>
      <c r="BQ443" s="20"/>
      <c r="BR443" s="20"/>
      <c r="BS443" s="20"/>
      <c r="BT443" s="20"/>
      <c r="BU443" s="20"/>
      <c r="BV443" s="20"/>
      <c r="BW443" s="20"/>
      <c r="BX443" s="20"/>
      <c r="BY443" s="20"/>
      <c r="BZ443" s="20"/>
      <c r="CA443" s="20"/>
      <c r="CB443" s="20"/>
      <c r="CC443" s="20"/>
      <c r="CD443" s="20"/>
      <c r="CE443" s="20"/>
      <c r="CF443" s="20"/>
      <c r="CG443" s="20"/>
      <c r="CH443" s="20"/>
      <c r="CI443" s="20"/>
      <c r="CJ443" s="20"/>
      <c r="CK443" s="20"/>
      <c r="CL443" s="20"/>
      <c r="CM443" s="20"/>
      <c r="CN443" s="20"/>
      <c r="CO443" s="20"/>
      <c r="CP443" s="20"/>
      <c r="CQ443" s="20"/>
      <c r="CR443" s="20"/>
      <c r="CS443" s="20"/>
      <c r="CT443" s="20"/>
      <c r="CU443" s="20"/>
      <c r="CV443" s="20"/>
      <c r="CW443" s="20"/>
      <c r="CX443" s="20"/>
      <c r="CY443" s="20"/>
      <c r="CZ443" s="20"/>
      <c r="DA443" s="20"/>
      <c r="DB443" s="20"/>
      <c r="DC443" s="20"/>
      <c r="DD443" s="20"/>
      <c r="DE443" s="20"/>
      <c r="DF443" s="20"/>
      <c r="DG443" s="20"/>
      <c r="DH443" s="20"/>
      <c r="DI443" s="20"/>
      <c r="DJ443" s="20"/>
      <c r="DK443" s="20"/>
      <c r="DL443" s="20"/>
      <c r="DM443" s="20"/>
      <c r="DN443" s="20"/>
      <c r="DO443" s="20"/>
      <c r="DP443" s="20"/>
      <c r="DQ443" s="20"/>
      <c r="DR443" s="20"/>
      <c r="DS443" s="20"/>
      <c r="DT443" s="20"/>
      <c r="DU443" s="20"/>
      <c r="DV443" s="20"/>
      <c r="DW443" s="20"/>
      <c r="DX443" s="20"/>
      <c r="DY443" s="20"/>
      <c r="DZ443" s="20"/>
      <c r="EA443" s="20"/>
      <c r="EB443" s="20"/>
      <c r="EC443" s="20"/>
      <c r="ED443" s="20"/>
      <c r="EE443" s="20"/>
      <c r="EF443" s="20"/>
      <c r="EG443" s="20"/>
      <c r="EH443" s="20"/>
      <c r="EI443" s="20"/>
      <c r="EJ443" s="20"/>
      <c r="EK443" s="20"/>
      <c r="EL443" s="20"/>
      <c r="EM443" s="20"/>
      <c r="EN443" s="20"/>
      <c r="EO443" s="20"/>
      <c r="EP443" s="20"/>
      <c r="EQ443" s="20"/>
      <c r="ER443" s="20"/>
      <c r="ES443" s="20"/>
      <c r="ET443" s="20"/>
      <c r="EU443" s="20"/>
      <c r="EV443" s="20"/>
      <c r="EW443" s="20"/>
      <c r="EX443" s="20"/>
      <c r="EY443" s="20"/>
      <c r="EZ443" s="20"/>
      <c r="FA443" s="20"/>
      <c r="FB443" s="20"/>
      <c r="FC443" s="20"/>
      <c r="FD443" s="20"/>
      <c r="FE443" s="20"/>
      <c r="FF443" s="20"/>
      <c r="FG443" s="20"/>
      <c r="FH443" s="20"/>
      <c r="FI443" s="20"/>
      <c r="FJ443" s="20"/>
      <c r="FK443" s="20"/>
      <c r="FL443" s="20"/>
      <c r="FM443" s="20"/>
      <c r="FN443" s="20"/>
      <c r="FO443" s="20"/>
      <c r="FP443" s="20"/>
      <c r="FQ443" s="20"/>
      <c r="FR443" s="20"/>
      <c r="FS443" s="20"/>
      <c r="FT443" s="20"/>
      <c r="FU443" s="20"/>
      <c r="FV443" s="20"/>
      <c r="FW443" s="20"/>
      <c r="FX443" s="20"/>
      <c r="FY443" s="20"/>
      <c r="FZ443" s="20"/>
      <c r="GA443" s="20"/>
      <c r="GB443" s="20"/>
      <c r="GC443" s="20"/>
      <c r="GD443" s="20"/>
      <c r="GE443" s="20"/>
      <c r="GF443" s="20"/>
      <c r="GG443" s="20"/>
      <c r="GH443" s="20"/>
      <c r="GI443" s="20"/>
      <c r="GJ443" s="20"/>
      <c r="GK443" s="20"/>
      <c r="GL443" s="20"/>
      <c r="GM443" s="20"/>
      <c r="GN443" s="20"/>
      <c r="GO443" s="20"/>
      <c r="GP443" s="20"/>
      <c r="GQ443" s="20"/>
      <c r="GR443" s="20"/>
      <c r="GS443" s="20"/>
      <c r="GT443" s="20"/>
      <c r="GU443" s="20"/>
      <c r="GV443" s="20"/>
      <c r="GW443" s="20"/>
      <c r="GX443" s="20"/>
      <c r="GY443" s="20"/>
      <c r="GZ443" s="20"/>
      <c r="HA443" s="20"/>
      <c r="HB443" s="20"/>
      <c r="HC443" s="20"/>
      <c r="HD443" s="20"/>
      <c r="HE443" s="20"/>
      <c r="HF443" s="20"/>
      <c r="HG443" s="20"/>
      <c r="HH443" s="20"/>
      <c r="HI443" s="20"/>
      <c r="HJ443" s="20"/>
      <c r="HK443" s="20"/>
      <c r="HL443" s="20"/>
      <c r="HM443" s="20"/>
      <c r="HN443" s="20"/>
      <c r="HO443" s="20"/>
      <c r="HP443" s="20"/>
      <c r="HQ443" s="20"/>
      <c r="HR443" s="20"/>
      <c r="HS443" s="20"/>
      <c r="HT443" s="20"/>
      <c r="HU443" s="20"/>
      <c r="HV443" s="20"/>
      <c r="HW443" s="20"/>
      <c r="HX443" s="20"/>
      <c r="HY443" s="20"/>
      <c r="HZ443" s="20"/>
      <c r="IA443" s="20"/>
      <c r="IB443" s="20"/>
      <c r="IC443" s="20"/>
      <c r="ID443" s="20"/>
      <c r="IE443" s="20"/>
      <c r="IF443" s="20"/>
      <c r="IG443" s="20"/>
      <c r="IH443" s="20"/>
      <c r="II443" s="20"/>
      <c r="IJ443" s="20"/>
      <c r="IK443" s="20"/>
      <c r="IL443" s="20"/>
      <c r="IM443" s="20"/>
      <c r="IN443" s="20"/>
      <c r="IO443" s="20"/>
      <c r="IP443" s="20"/>
      <c r="IQ443" s="20"/>
      <c r="IR443" s="20"/>
      <c r="IS443" s="20"/>
      <c r="IT443" s="20"/>
      <c r="IU443" s="20"/>
    </row>
    <row r="444" spans="1:255" s="16" customFormat="1" ht="20.100000000000001" customHeight="1" x14ac:dyDescent="0.15">
      <c r="A444" s="12">
        <v>440</v>
      </c>
      <c r="B444" s="8" t="s">
        <v>436</v>
      </c>
      <c r="C444" s="51" t="s">
        <v>435</v>
      </c>
      <c r="D444" s="92" t="s">
        <v>1215</v>
      </c>
      <c r="E444" s="45" t="s">
        <v>1274</v>
      </c>
      <c r="F444" s="65">
        <v>12</v>
      </c>
      <c r="G444" s="8">
        <v>700</v>
      </c>
      <c r="H444" s="8">
        <v>4032</v>
      </c>
      <c r="I444" s="8">
        <v>1344</v>
      </c>
      <c r="J444" s="8">
        <v>1344</v>
      </c>
      <c r="K444" s="8">
        <v>6720</v>
      </c>
      <c r="L444" s="8">
        <v>1680</v>
      </c>
      <c r="M444" s="14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  <c r="AP444" s="20"/>
      <c r="AQ444" s="20"/>
      <c r="AR444" s="20"/>
      <c r="AS444" s="20"/>
      <c r="AT444" s="20"/>
      <c r="AU444" s="20"/>
      <c r="AV444" s="20"/>
      <c r="AW444" s="20"/>
      <c r="AX444" s="20"/>
      <c r="AY444" s="20"/>
      <c r="AZ444" s="20"/>
      <c r="BA444" s="20"/>
      <c r="BB444" s="20"/>
      <c r="BC444" s="20"/>
      <c r="BD444" s="20"/>
      <c r="BE444" s="20"/>
      <c r="BF444" s="20"/>
      <c r="BG444" s="20"/>
      <c r="BH444" s="20"/>
      <c r="BI444" s="20"/>
      <c r="BJ444" s="20"/>
      <c r="BK444" s="20"/>
      <c r="BL444" s="20"/>
      <c r="BM444" s="20"/>
      <c r="BN444" s="20"/>
      <c r="BO444" s="20"/>
      <c r="BP444" s="20"/>
      <c r="BQ444" s="20"/>
      <c r="BR444" s="20"/>
      <c r="BS444" s="20"/>
      <c r="BT444" s="20"/>
      <c r="BU444" s="20"/>
      <c r="BV444" s="20"/>
      <c r="BW444" s="20"/>
      <c r="BX444" s="20"/>
      <c r="BY444" s="20"/>
      <c r="BZ444" s="20"/>
      <c r="CA444" s="20"/>
      <c r="CB444" s="20"/>
      <c r="CC444" s="20"/>
      <c r="CD444" s="20"/>
      <c r="CE444" s="20"/>
      <c r="CF444" s="20"/>
      <c r="CG444" s="20"/>
      <c r="CH444" s="20"/>
      <c r="CI444" s="20"/>
      <c r="CJ444" s="20"/>
      <c r="CK444" s="20"/>
      <c r="CL444" s="20"/>
      <c r="CM444" s="20"/>
      <c r="CN444" s="20"/>
      <c r="CO444" s="20"/>
      <c r="CP444" s="20"/>
      <c r="CQ444" s="20"/>
      <c r="CR444" s="20"/>
      <c r="CS444" s="20"/>
      <c r="CT444" s="20"/>
      <c r="CU444" s="20"/>
      <c r="CV444" s="20"/>
      <c r="CW444" s="20"/>
      <c r="CX444" s="20"/>
      <c r="CY444" s="20"/>
      <c r="CZ444" s="20"/>
      <c r="DA444" s="20"/>
      <c r="DB444" s="20"/>
      <c r="DC444" s="20"/>
      <c r="DD444" s="20"/>
      <c r="DE444" s="20"/>
      <c r="DF444" s="20"/>
      <c r="DG444" s="20"/>
      <c r="DH444" s="20"/>
      <c r="DI444" s="20"/>
      <c r="DJ444" s="20"/>
      <c r="DK444" s="20"/>
      <c r="DL444" s="20"/>
      <c r="DM444" s="20"/>
      <c r="DN444" s="20"/>
      <c r="DO444" s="20"/>
      <c r="DP444" s="20"/>
      <c r="DQ444" s="20"/>
      <c r="DR444" s="20"/>
      <c r="DS444" s="20"/>
      <c r="DT444" s="20"/>
      <c r="DU444" s="20"/>
      <c r="DV444" s="20"/>
      <c r="DW444" s="20"/>
      <c r="DX444" s="20"/>
      <c r="DY444" s="20"/>
      <c r="DZ444" s="20"/>
      <c r="EA444" s="20"/>
      <c r="EB444" s="20"/>
      <c r="EC444" s="20"/>
      <c r="ED444" s="20"/>
      <c r="EE444" s="20"/>
      <c r="EF444" s="20"/>
      <c r="EG444" s="20"/>
      <c r="EH444" s="20"/>
      <c r="EI444" s="20"/>
      <c r="EJ444" s="20"/>
      <c r="EK444" s="20"/>
      <c r="EL444" s="20"/>
      <c r="EM444" s="20"/>
      <c r="EN444" s="20"/>
      <c r="EO444" s="20"/>
      <c r="EP444" s="20"/>
      <c r="EQ444" s="20"/>
      <c r="ER444" s="20"/>
      <c r="ES444" s="20"/>
      <c r="ET444" s="20"/>
      <c r="EU444" s="20"/>
      <c r="EV444" s="20"/>
      <c r="EW444" s="20"/>
      <c r="EX444" s="20"/>
      <c r="EY444" s="20"/>
      <c r="EZ444" s="20"/>
      <c r="FA444" s="20"/>
      <c r="FB444" s="20"/>
      <c r="FC444" s="20"/>
      <c r="FD444" s="20"/>
      <c r="FE444" s="20"/>
      <c r="FF444" s="20"/>
      <c r="FG444" s="20"/>
      <c r="FH444" s="20"/>
      <c r="FI444" s="20"/>
      <c r="FJ444" s="20"/>
      <c r="FK444" s="20"/>
      <c r="FL444" s="20"/>
      <c r="FM444" s="20"/>
      <c r="FN444" s="20"/>
      <c r="FO444" s="20"/>
      <c r="FP444" s="20"/>
      <c r="FQ444" s="20"/>
      <c r="FR444" s="20"/>
      <c r="FS444" s="20"/>
      <c r="FT444" s="20"/>
      <c r="FU444" s="20"/>
      <c r="FV444" s="20"/>
      <c r="FW444" s="20"/>
      <c r="FX444" s="20"/>
      <c r="FY444" s="20"/>
      <c r="FZ444" s="20"/>
      <c r="GA444" s="20"/>
      <c r="GB444" s="20"/>
      <c r="GC444" s="20"/>
      <c r="GD444" s="20"/>
      <c r="GE444" s="20"/>
      <c r="GF444" s="20"/>
      <c r="GG444" s="20"/>
      <c r="GH444" s="20"/>
      <c r="GI444" s="20"/>
      <c r="GJ444" s="20"/>
      <c r="GK444" s="20"/>
      <c r="GL444" s="20"/>
      <c r="GM444" s="20"/>
      <c r="GN444" s="20"/>
      <c r="GO444" s="20"/>
      <c r="GP444" s="20"/>
      <c r="GQ444" s="20"/>
      <c r="GR444" s="20"/>
      <c r="GS444" s="20"/>
      <c r="GT444" s="20"/>
      <c r="GU444" s="20"/>
      <c r="GV444" s="20"/>
      <c r="GW444" s="20"/>
      <c r="GX444" s="20"/>
      <c r="GY444" s="20"/>
      <c r="GZ444" s="20"/>
      <c r="HA444" s="20"/>
      <c r="HB444" s="20"/>
      <c r="HC444" s="20"/>
      <c r="HD444" s="20"/>
      <c r="HE444" s="20"/>
      <c r="HF444" s="20"/>
      <c r="HG444" s="20"/>
      <c r="HH444" s="20"/>
      <c r="HI444" s="20"/>
      <c r="HJ444" s="20"/>
      <c r="HK444" s="20"/>
      <c r="HL444" s="20"/>
      <c r="HM444" s="20"/>
      <c r="HN444" s="20"/>
      <c r="HO444" s="20"/>
      <c r="HP444" s="20"/>
      <c r="HQ444" s="20"/>
      <c r="HR444" s="20"/>
      <c r="HS444" s="20"/>
      <c r="HT444" s="20"/>
      <c r="HU444" s="20"/>
      <c r="HV444" s="20"/>
      <c r="HW444" s="20"/>
      <c r="HX444" s="20"/>
      <c r="HY444" s="20"/>
      <c r="HZ444" s="20"/>
      <c r="IA444" s="20"/>
      <c r="IB444" s="20"/>
      <c r="IC444" s="20"/>
      <c r="ID444" s="20"/>
      <c r="IE444" s="20"/>
      <c r="IF444" s="20"/>
      <c r="IG444" s="20"/>
      <c r="IH444" s="20"/>
      <c r="II444" s="20"/>
      <c r="IJ444" s="20"/>
      <c r="IK444" s="20"/>
      <c r="IL444" s="20"/>
      <c r="IM444" s="20"/>
      <c r="IN444" s="20"/>
      <c r="IO444" s="20"/>
      <c r="IP444" s="20"/>
      <c r="IQ444" s="20"/>
      <c r="IR444" s="20"/>
      <c r="IS444" s="20"/>
      <c r="IT444" s="20"/>
      <c r="IU444" s="20"/>
    </row>
    <row r="445" spans="1:255" s="16" customFormat="1" ht="20.100000000000001" customHeight="1" x14ac:dyDescent="0.15">
      <c r="A445" s="12">
        <v>441</v>
      </c>
      <c r="B445" s="8" t="s">
        <v>437</v>
      </c>
      <c r="C445" s="51" t="s">
        <v>438</v>
      </c>
      <c r="D445" s="92" t="s">
        <v>1216</v>
      </c>
      <c r="E445" s="45" t="s">
        <v>1274</v>
      </c>
      <c r="F445" s="65">
        <v>25</v>
      </c>
      <c r="G445" s="8">
        <v>800</v>
      </c>
      <c r="H445" s="8">
        <v>4608</v>
      </c>
      <c r="I445" s="8">
        <v>1536</v>
      </c>
      <c r="J445" s="8">
        <v>1536</v>
      </c>
      <c r="K445" s="8">
        <v>7680</v>
      </c>
      <c r="L445" s="8">
        <v>1920</v>
      </c>
      <c r="M445" s="14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  <c r="AP445" s="20"/>
      <c r="AQ445" s="20"/>
      <c r="AR445" s="20"/>
      <c r="AS445" s="20"/>
      <c r="AT445" s="20"/>
      <c r="AU445" s="20"/>
      <c r="AV445" s="20"/>
      <c r="AW445" s="20"/>
      <c r="AX445" s="20"/>
      <c r="AY445" s="20"/>
      <c r="AZ445" s="20"/>
      <c r="BA445" s="20"/>
      <c r="BB445" s="20"/>
      <c r="BC445" s="20"/>
      <c r="BD445" s="20"/>
      <c r="BE445" s="20"/>
      <c r="BF445" s="20"/>
      <c r="BG445" s="20"/>
      <c r="BH445" s="20"/>
      <c r="BI445" s="20"/>
      <c r="BJ445" s="20"/>
      <c r="BK445" s="20"/>
      <c r="BL445" s="20"/>
      <c r="BM445" s="20"/>
      <c r="BN445" s="20"/>
      <c r="BO445" s="20"/>
      <c r="BP445" s="20"/>
      <c r="BQ445" s="20"/>
      <c r="BR445" s="20"/>
      <c r="BS445" s="20"/>
      <c r="BT445" s="20"/>
      <c r="BU445" s="20"/>
      <c r="BV445" s="20"/>
      <c r="BW445" s="20"/>
      <c r="BX445" s="20"/>
      <c r="BY445" s="20"/>
      <c r="BZ445" s="20"/>
      <c r="CA445" s="20"/>
      <c r="CB445" s="20"/>
      <c r="CC445" s="20"/>
      <c r="CD445" s="20"/>
      <c r="CE445" s="20"/>
      <c r="CF445" s="20"/>
      <c r="CG445" s="20"/>
      <c r="CH445" s="20"/>
      <c r="CI445" s="20"/>
      <c r="CJ445" s="20"/>
      <c r="CK445" s="20"/>
      <c r="CL445" s="20"/>
      <c r="CM445" s="20"/>
      <c r="CN445" s="20"/>
      <c r="CO445" s="20"/>
      <c r="CP445" s="20"/>
      <c r="CQ445" s="20"/>
      <c r="CR445" s="20"/>
      <c r="CS445" s="20"/>
      <c r="CT445" s="20"/>
      <c r="CU445" s="20"/>
      <c r="CV445" s="20"/>
      <c r="CW445" s="20"/>
      <c r="CX445" s="20"/>
      <c r="CY445" s="20"/>
      <c r="CZ445" s="20"/>
      <c r="DA445" s="20"/>
      <c r="DB445" s="20"/>
      <c r="DC445" s="20"/>
      <c r="DD445" s="20"/>
      <c r="DE445" s="20"/>
      <c r="DF445" s="20"/>
      <c r="DG445" s="20"/>
      <c r="DH445" s="20"/>
      <c r="DI445" s="20"/>
      <c r="DJ445" s="20"/>
      <c r="DK445" s="20"/>
      <c r="DL445" s="20"/>
      <c r="DM445" s="20"/>
      <c r="DN445" s="20"/>
      <c r="DO445" s="20"/>
      <c r="DP445" s="20"/>
      <c r="DQ445" s="20"/>
      <c r="DR445" s="20"/>
      <c r="DS445" s="20"/>
      <c r="DT445" s="20"/>
      <c r="DU445" s="20"/>
      <c r="DV445" s="20"/>
      <c r="DW445" s="20"/>
      <c r="DX445" s="20"/>
      <c r="DY445" s="20"/>
      <c r="DZ445" s="20"/>
      <c r="EA445" s="20"/>
      <c r="EB445" s="20"/>
      <c r="EC445" s="20"/>
      <c r="ED445" s="20"/>
      <c r="EE445" s="20"/>
      <c r="EF445" s="20"/>
      <c r="EG445" s="20"/>
      <c r="EH445" s="20"/>
      <c r="EI445" s="20"/>
      <c r="EJ445" s="20"/>
      <c r="EK445" s="20"/>
      <c r="EL445" s="20"/>
      <c r="EM445" s="20"/>
      <c r="EN445" s="20"/>
      <c r="EO445" s="20"/>
      <c r="EP445" s="20"/>
      <c r="EQ445" s="20"/>
      <c r="ER445" s="20"/>
      <c r="ES445" s="20"/>
      <c r="ET445" s="20"/>
      <c r="EU445" s="20"/>
      <c r="EV445" s="20"/>
      <c r="EW445" s="20"/>
      <c r="EX445" s="20"/>
      <c r="EY445" s="20"/>
      <c r="EZ445" s="20"/>
      <c r="FA445" s="20"/>
      <c r="FB445" s="20"/>
      <c r="FC445" s="20"/>
      <c r="FD445" s="20"/>
      <c r="FE445" s="20"/>
      <c r="FF445" s="20"/>
      <c r="FG445" s="20"/>
      <c r="FH445" s="20"/>
      <c r="FI445" s="20"/>
      <c r="FJ445" s="20"/>
      <c r="FK445" s="20"/>
      <c r="FL445" s="20"/>
      <c r="FM445" s="20"/>
      <c r="FN445" s="20"/>
      <c r="FO445" s="20"/>
      <c r="FP445" s="20"/>
      <c r="FQ445" s="20"/>
      <c r="FR445" s="20"/>
      <c r="FS445" s="20"/>
      <c r="FT445" s="20"/>
      <c r="FU445" s="20"/>
      <c r="FV445" s="20"/>
      <c r="FW445" s="20"/>
      <c r="FX445" s="20"/>
      <c r="FY445" s="20"/>
      <c r="FZ445" s="20"/>
      <c r="GA445" s="20"/>
      <c r="GB445" s="20"/>
      <c r="GC445" s="20"/>
      <c r="GD445" s="20"/>
      <c r="GE445" s="20"/>
      <c r="GF445" s="20"/>
      <c r="GG445" s="20"/>
      <c r="GH445" s="20"/>
      <c r="GI445" s="20"/>
      <c r="GJ445" s="20"/>
      <c r="GK445" s="20"/>
      <c r="GL445" s="20"/>
      <c r="GM445" s="20"/>
      <c r="GN445" s="20"/>
      <c r="GO445" s="20"/>
      <c r="GP445" s="20"/>
      <c r="GQ445" s="20"/>
      <c r="GR445" s="20"/>
      <c r="GS445" s="20"/>
      <c r="GT445" s="20"/>
      <c r="GU445" s="20"/>
      <c r="GV445" s="20"/>
      <c r="GW445" s="20"/>
      <c r="GX445" s="20"/>
      <c r="GY445" s="20"/>
      <c r="GZ445" s="20"/>
      <c r="HA445" s="20"/>
      <c r="HB445" s="20"/>
      <c r="HC445" s="20"/>
      <c r="HD445" s="20"/>
      <c r="HE445" s="20"/>
      <c r="HF445" s="20"/>
      <c r="HG445" s="20"/>
      <c r="HH445" s="20"/>
      <c r="HI445" s="20"/>
      <c r="HJ445" s="20"/>
      <c r="HK445" s="20"/>
      <c r="HL445" s="20"/>
      <c r="HM445" s="20"/>
      <c r="HN445" s="20"/>
      <c r="HO445" s="20"/>
      <c r="HP445" s="20"/>
      <c r="HQ445" s="20"/>
      <c r="HR445" s="20"/>
      <c r="HS445" s="20"/>
      <c r="HT445" s="20"/>
      <c r="HU445" s="20"/>
      <c r="HV445" s="20"/>
      <c r="HW445" s="20"/>
      <c r="HX445" s="20"/>
      <c r="HY445" s="20"/>
      <c r="HZ445" s="20"/>
      <c r="IA445" s="20"/>
      <c r="IB445" s="20"/>
      <c r="IC445" s="20"/>
      <c r="ID445" s="20"/>
      <c r="IE445" s="20"/>
      <c r="IF445" s="20"/>
      <c r="IG445" s="20"/>
      <c r="IH445" s="20"/>
      <c r="II445" s="20"/>
      <c r="IJ445" s="20"/>
      <c r="IK445" s="20"/>
      <c r="IL445" s="20"/>
      <c r="IM445" s="20"/>
      <c r="IN445" s="20"/>
      <c r="IO445" s="20"/>
      <c r="IP445" s="20"/>
      <c r="IQ445" s="20"/>
      <c r="IR445" s="20"/>
      <c r="IS445" s="20"/>
      <c r="IT445" s="20"/>
      <c r="IU445" s="20"/>
    </row>
    <row r="446" spans="1:255" s="16" customFormat="1" ht="20.100000000000001" customHeight="1" x14ac:dyDescent="0.15">
      <c r="A446" s="12">
        <v>442</v>
      </c>
      <c r="B446" s="39" t="s">
        <v>439</v>
      </c>
      <c r="C446" s="51" t="s">
        <v>487</v>
      </c>
      <c r="D446" s="95" t="s">
        <v>1217</v>
      </c>
      <c r="E446" s="45" t="s">
        <v>1274</v>
      </c>
      <c r="F446" s="66">
        <v>26</v>
      </c>
      <c r="G446" s="8">
        <v>800</v>
      </c>
      <c r="H446" s="8">
        <v>4608</v>
      </c>
      <c r="I446" s="8">
        <v>1536</v>
      </c>
      <c r="J446" s="8">
        <v>1536</v>
      </c>
      <c r="K446" s="8">
        <v>7680</v>
      </c>
      <c r="L446" s="8">
        <v>1920</v>
      </c>
      <c r="M446" s="14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  <c r="AP446" s="20"/>
      <c r="AQ446" s="20"/>
      <c r="AR446" s="20"/>
      <c r="AS446" s="20"/>
      <c r="AT446" s="20"/>
      <c r="AU446" s="20"/>
      <c r="AV446" s="20"/>
      <c r="AW446" s="20"/>
      <c r="AX446" s="20"/>
      <c r="AY446" s="20"/>
      <c r="AZ446" s="20"/>
      <c r="BA446" s="20"/>
      <c r="BB446" s="20"/>
      <c r="BC446" s="20"/>
      <c r="BD446" s="20"/>
      <c r="BE446" s="20"/>
      <c r="BF446" s="20"/>
      <c r="BG446" s="20"/>
      <c r="BH446" s="20"/>
      <c r="BI446" s="20"/>
      <c r="BJ446" s="20"/>
      <c r="BK446" s="20"/>
      <c r="BL446" s="20"/>
      <c r="BM446" s="20"/>
      <c r="BN446" s="20"/>
      <c r="BO446" s="20"/>
      <c r="BP446" s="20"/>
      <c r="BQ446" s="20"/>
      <c r="BR446" s="20"/>
      <c r="BS446" s="20"/>
      <c r="BT446" s="20"/>
      <c r="BU446" s="20"/>
      <c r="BV446" s="20"/>
      <c r="BW446" s="20"/>
      <c r="BX446" s="20"/>
      <c r="BY446" s="20"/>
      <c r="BZ446" s="20"/>
      <c r="CA446" s="20"/>
      <c r="CB446" s="20"/>
      <c r="CC446" s="20"/>
      <c r="CD446" s="20"/>
      <c r="CE446" s="20"/>
      <c r="CF446" s="20"/>
      <c r="CG446" s="20"/>
      <c r="CH446" s="20"/>
      <c r="CI446" s="20"/>
      <c r="CJ446" s="20"/>
      <c r="CK446" s="20"/>
      <c r="CL446" s="20"/>
      <c r="CM446" s="20"/>
      <c r="CN446" s="20"/>
      <c r="CO446" s="20"/>
      <c r="CP446" s="20"/>
      <c r="CQ446" s="20"/>
      <c r="CR446" s="20"/>
      <c r="CS446" s="20"/>
      <c r="CT446" s="20"/>
      <c r="CU446" s="20"/>
      <c r="CV446" s="20"/>
      <c r="CW446" s="20"/>
      <c r="CX446" s="20"/>
      <c r="CY446" s="20"/>
      <c r="CZ446" s="20"/>
      <c r="DA446" s="20"/>
      <c r="DB446" s="20"/>
      <c r="DC446" s="20"/>
      <c r="DD446" s="20"/>
      <c r="DE446" s="20"/>
      <c r="DF446" s="20"/>
      <c r="DG446" s="20"/>
      <c r="DH446" s="20"/>
      <c r="DI446" s="20"/>
      <c r="DJ446" s="20"/>
      <c r="DK446" s="20"/>
      <c r="DL446" s="20"/>
      <c r="DM446" s="20"/>
      <c r="DN446" s="20"/>
      <c r="DO446" s="20"/>
      <c r="DP446" s="20"/>
      <c r="DQ446" s="20"/>
      <c r="DR446" s="20"/>
      <c r="DS446" s="20"/>
      <c r="DT446" s="20"/>
      <c r="DU446" s="20"/>
      <c r="DV446" s="20"/>
      <c r="DW446" s="20"/>
      <c r="DX446" s="20"/>
      <c r="DY446" s="20"/>
      <c r="DZ446" s="20"/>
      <c r="EA446" s="20"/>
      <c r="EB446" s="20"/>
      <c r="EC446" s="20"/>
      <c r="ED446" s="20"/>
      <c r="EE446" s="20"/>
      <c r="EF446" s="20"/>
      <c r="EG446" s="20"/>
      <c r="EH446" s="20"/>
      <c r="EI446" s="20"/>
      <c r="EJ446" s="20"/>
      <c r="EK446" s="20"/>
      <c r="EL446" s="20"/>
      <c r="EM446" s="20"/>
      <c r="EN446" s="20"/>
      <c r="EO446" s="20"/>
      <c r="EP446" s="20"/>
      <c r="EQ446" s="20"/>
      <c r="ER446" s="20"/>
      <c r="ES446" s="20"/>
      <c r="ET446" s="20"/>
      <c r="EU446" s="20"/>
      <c r="EV446" s="20"/>
      <c r="EW446" s="20"/>
      <c r="EX446" s="20"/>
      <c r="EY446" s="20"/>
      <c r="EZ446" s="20"/>
      <c r="FA446" s="20"/>
      <c r="FB446" s="20"/>
      <c r="FC446" s="20"/>
      <c r="FD446" s="20"/>
      <c r="FE446" s="20"/>
      <c r="FF446" s="20"/>
      <c r="FG446" s="20"/>
      <c r="FH446" s="20"/>
      <c r="FI446" s="20"/>
      <c r="FJ446" s="20"/>
      <c r="FK446" s="20"/>
      <c r="FL446" s="20"/>
      <c r="FM446" s="20"/>
      <c r="FN446" s="20"/>
      <c r="FO446" s="20"/>
      <c r="FP446" s="20"/>
      <c r="FQ446" s="20"/>
      <c r="FR446" s="20"/>
      <c r="FS446" s="20"/>
      <c r="FT446" s="20"/>
      <c r="FU446" s="20"/>
      <c r="FV446" s="20"/>
      <c r="FW446" s="20"/>
      <c r="FX446" s="20"/>
      <c r="FY446" s="20"/>
      <c r="FZ446" s="20"/>
      <c r="GA446" s="20"/>
      <c r="GB446" s="20"/>
      <c r="GC446" s="20"/>
      <c r="GD446" s="20"/>
      <c r="GE446" s="20"/>
      <c r="GF446" s="20"/>
      <c r="GG446" s="20"/>
      <c r="GH446" s="20"/>
      <c r="GI446" s="20"/>
      <c r="GJ446" s="20"/>
      <c r="GK446" s="20"/>
      <c r="GL446" s="20"/>
      <c r="GM446" s="20"/>
      <c r="GN446" s="20"/>
      <c r="GO446" s="20"/>
      <c r="GP446" s="20"/>
      <c r="GQ446" s="20"/>
      <c r="GR446" s="20"/>
      <c r="GS446" s="20"/>
      <c r="GT446" s="20"/>
      <c r="GU446" s="20"/>
      <c r="GV446" s="20"/>
      <c r="GW446" s="20"/>
      <c r="GX446" s="20"/>
      <c r="GY446" s="20"/>
      <c r="GZ446" s="20"/>
      <c r="HA446" s="20"/>
      <c r="HB446" s="20"/>
      <c r="HC446" s="20"/>
      <c r="HD446" s="20"/>
      <c r="HE446" s="20"/>
      <c r="HF446" s="20"/>
      <c r="HG446" s="20"/>
      <c r="HH446" s="20"/>
      <c r="HI446" s="20"/>
      <c r="HJ446" s="20"/>
      <c r="HK446" s="20"/>
      <c r="HL446" s="20"/>
      <c r="HM446" s="20"/>
      <c r="HN446" s="20"/>
      <c r="HO446" s="20"/>
      <c r="HP446" s="20"/>
      <c r="HQ446" s="20"/>
      <c r="HR446" s="20"/>
      <c r="HS446" s="20"/>
      <c r="HT446" s="20"/>
      <c r="HU446" s="20"/>
      <c r="HV446" s="20"/>
      <c r="HW446" s="20"/>
      <c r="HX446" s="20"/>
      <c r="HY446" s="20"/>
      <c r="HZ446" s="20"/>
      <c r="IA446" s="20"/>
      <c r="IB446" s="20"/>
      <c r="IC446" s="20"/>
      <c r="ID446" s="20"/>
      <c r="IE446" s="20"/>
      <c r="IF446" s="20"/>
      <c r="IG446" s="20"/>
      <c r="IH446" s="20"/>
      <c r="II446" s="20"/>
      <c r="IJ446" s="20"/>
      <c r="IK446" s="20"/>
      <c r="IL446" s="20"/>
      <c r="IM446" s="20"/>
      <c r="IN446" s="20"/>
      <c r="IO446" s="20"/>
      <c r="IP446" s="20"/>
      <c r="IQ446" s="20"/>
      <c r="IR446" s="20"/>
      <c r="IS446" s="20"/>
      <c r="IT446" s="20"/>
      <c r="IU446" s="20"/>
    </row>
    <row r="447" spans="1:255" s="16" customFormat="1" ht="20.100000000000001" customHeight="1" x14ac:dyDescent="0.15">
      <c r="A447" s="12">
        <v>443</v>
      </c>
      <c r="B447" s="39" t="s">
        <v>440</v>
      </c>
      <c r="C447" s="51" t="s">
        <v>752</v>
      </c>
      <c r="D447" s="95" t="s">
        <v>1218</v>
      </c>
      <c r="E447" s="45" t="s">
        <v>1274</v>
      </c>
      <c r="F447" s="66">
        <v>28</v>
      </c>
      <c r="G447" s="8">
        <v>800</v>
      </c>
      <c r="H447" s="8">
        <v>4608</v>
      </c>
      <c r="I447" s="8">
        <v>1536</v>
      </c>
      <c r="J447" s="8">
        <v>1536</v>
      </c>
      <c r="K447" s="8">
        <v>7680</v>
      </c>
      <c r="L447" s="8">
        <v>1920</v>
      </c>
      <c r="M447" s="14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  <c r="AP447" s="20"/>
      <c r="AQ447" s="20"/>
      <c r="AR447" s="20"/>
      <c r="AS447" s="20"/>
      <c r="AT447" s="20"/>
      <c r="AU447" s="20"/>
      <c r="AV447" s="20"/>
      <c r="AW447" s="20"/>
      <c r="AX447" s="20"/>
      <c r="AY447" s="20"/>
      <c r="AZ447" s="20"/>
      <c r="BA447" s="20"/>
      <c r="BB447" s="20"/>
      <c r="BC447" s="20"/>
      <c r="BD447" s="20"/>
      <c r="BE447" s="20"/>
      <c r="BF447" s="20"/>
      <c r="BG447" s="20"/>
      <c r="BH447" s="20"/>
      <c r="BI447" s="20"/>
      <c r="BJ447" s="20"/>
      <c r="BK447" s="20"/>
      <c r="BL447" s="20"/>
      <c r="BM447" s="20"/>
      <c r="BN447" s="20"/>
      <c r="BO447" s="20"/>
      <c r="BP447" s="20"/>
      <c r="BQ447" s="20"/>
      <c r="BR447" s="20"/>
      <c r="BS447" s="20"/>
      <c r="BT447" s="20"/>
      <c r="BU447" s="20"/>
      <c r="BV447" s="20"/>
      <c r="BW447" s="20"/>
      <c r="BX447" s="20"/>
      <c r="BY447" s="20"/>
      <c r="BZ447" s="20"/>
      <c r="CA447" s="20"/>
      <c r="CB447" s="20"/>
      <c r="CC447" s="20"/>
      <c r="CD447" s="20"/>
      <c r="CE447" s="20"/>
      <c r="CF447" s="20"/>
      <c r="CG447" s="20"/>
      <c r="CH447" s="20"/>
      <c r="CI447" s="20"/>
      <c r="CJ447" s="20"/>
      <c r="CK447" s="20"/>
      <c r="CL447" s="20"/>
      <c r="CM447" s="20"/>
      <c r="CN447" s="20"/>
      <c r="CO447" s="20"/>
      <c r="CP447" s="20"/>
      <c r="CQ447" s="20"/>
      <c r="CR447" s="20"/>
      <c r="CS447" s="20"/>
      <c r="CT447" s="20"/>
      <c r="CU447" s="20"/>
      <c r="CV447" s="20"/>
      <c r="CW447" s="20"/>
      <c r="CX447" s="20"/>
      <c r="CY447" s="20"/>
      <c r="CZ447" s="20"/>
      <c r="DA447" s="20"/>
      <c r="DB447" s="20"/>
      <c r="DC447" s="20"/>
      <c r="DD447" s="20"/>
      <c r="DE447" s="20"/>
      <c r="DF447" s="20"/>
      <c r="DG447" s="20"/>
      <c r="DH447" s="20"/>
      <c r="DI447" s="20"/>
      <c r="DJ447" s="20"/>
      <c r="DK447" s="20"/>
      <c r="DL447" s="20"/>
      <c r="DM447" s="20"/>
      <c r="DN447" s="20"/>
      <c r="DO447" s="20"/>
      <c r="DP447" s="20"/>
      <c r="DQ447" s="20"/>
      <c r="DR447" s="20"/>
      <c r="DS447" s="20"/>
      <c r="DT447" s="20"/>
      <c r="DU447" s="20"/>
      <c r="DV447" s="20"/>
      <c r="DW447" s="20"/>
      <c r="DX447" s="20"/>
      <c r="DY447" s="20"/>
      <c r="DZ447" s="20"/>
      <c r="EA447" s="20"/>
      <c r="EB447" s="20"/>
      <c r="EC447" s="20"/>
      <c r="ED447" s="20"/>
      <c r="EE447" s="20"/>
      <c r="EF447" s="20"/>
      <c r="EG447" s="20"/>
      <c r="EH447" s="20"/>
      <c r="EI447" s="20"/>
      <c r="EJ447" s="20"/>
      <c r="EK447" s="20"/>
      <c r="EL447" s="20"/>
      <c r="EM447" s="20"/>
      <c r="EN447" s="20"/>
      <c r="EO447" s="20"/>
      <c r="EP447" s="20"/>
      <c r="EQ447" s="20"/>
      <c r="ER447" s="20"/>
      <c r="ES447" s="20"/>
      <c r="ET447" s="20"/>
      <c r="EU447" s="20"/>
      <c r="EV447" s="20"/>
      <c r="EW447" s="20"/>
      <c r="EX447" s="20"/>
      <c r="EY447" s="20"/>
      <c r="EZ447" s="20"/>
      <c r="FA447" s="20"/>
      <c r="FB447" s="20"/>
      <c r="FC447" s="20"/>
      <c r="FD447" s="20"/>
      <c r="FE447" s="20"/>
      <c r="FF447" s="20"/>
      <c r="FG447" s="20"/>
      <c r="FH447" s="20"/>
      <c r="FI447" s="20"/>
      <c r="FJ447" s="20"/>
      <c r="FK447" s="20"/>
      <c r="FL447" s="20"/>
      <c r="FM447" s="20"/>
      <c r="FN447" s="20"/>
      <c r="FO447" s="20"/>
      <c r="FP447" s="20"/>
      <c r="FQ447" s="20"/>
      <c r="FR447" s="20"/>
      <c r="FS447" s="20"/>
      <c r="FT447" s="20"/>
      <c r="FU447" s="20"/>
      <c r="FV447" s="20"/>
      <c r="FW447" s="20"/>
      <c r="FX447" s="20"/>
      <c r="FY447" s="20"/>
      <c r="FZ447" s="20"/>
      <c r="GA447" s="20"/>
      <c r="GB447" s="20"/>
      <c r="GC447" s="20"/>
      <c r="GD447" s="20"/>
      <c r="GE447" s="20"/>
      <c r="GF447" s="20"/>
      <c r="GG447" s="20"/>
      <c r="GH447" s="20"/>
      <c r="GI447" s="20"/>
      <c r="GJ447" s="20"/>
      <c r="GK447" s="20"/>
      <c r="GL447" s="20"/>
      <c r="GM447" s="20"/>
      <c r="GN447" s="20"/>
      <c r="GO447" s="20"/>
      <c r="GP447" s="20"/>
      <c r="GQ447" s="20"/>
      <c r="GR447" s="20"/>
      <c r="GS447" s="20"/>
      <c r="GT447" s="20"/>
      <c r="GU447" s="20"/>
      <c r="GV447" s="20"/>
      <c r="GW447" s="20"/>
      <c r="GX447" s="20"/>
      <c r="GY447" s="20"/>
      <c r="GZ447" s="20"/>
      <c r="HA447" s="20"/>
      <c r="HB447" s="20"/>
      <c r="HC447" s="20"/>
      <c r="HD447" s="20"/>
      <c r="HE447" s="20"/>
      <c r="HF447" s="20"/>
      <c r="HG447" s="20"/>
      <c r="HH447" s="20"/>
      <c r="HI447" s="20"/>
      <c r="HJ447" s="20"/>
      <c r="HK447" s="20"/>
      <c r="HL447" s="20"/>
      <c r="HM447" s="20"/>
      <c r="HN447" s="20"/>
      <c r="HO447" s="20"/>
      <c r="HP447" s="20"/>
      <c r="HQ447" s="20"/>
      <c r="HR447" s="20"/>
      <c r="HS447" s="20"/>
      <c r="HT447" s="20"/>
      <c r="HU447" s="20"/>
      <c r="HV447" s="20"/>
      <c r="HW447" s="20"/>
      <c r="HX447" s="20"/>
      <c r="HY447" s="20"/>
      <c r="HZ447" s="20"/>
      <c r="IA447" s="20"/>
      <c r="IB447" s="20"/>
      <c r="IC447" s="20"/>
      <c r="ID447" s="20"/>
      <c r="IE447" s="20"/>
      <c r="IF447" s="20"/>
      <c r="IG447" s="20"/>
      <c r="IH447" s="20"/>
      <c r="II447" s="20"/>
      <c r="IJ447" s="20"/>
      <c r="IK447" s="20"/>
      <c r="IL447" s="20"/>
      <c r="IM447" s="20"/>
      <c r="IN447" s="20"/>
      <c r="IO447" s="20"/>
      <c r="IP447" s="20"/>
      <c r="IQ447" s="20"/>
      <c r="IR447" s="20"/>
      <c r="IS447" s="20"/>
      <c r="IT447" s="20"/>
      <c r="IU447" s="20"/>
    </row>
    <row r="448" spans="1:255" s="16" customFormat="1" ht="20.100000000000001" customHeight="1" x14ac:dyDescent="0.15">
      <c r="A448" s="12">
        <v>444</v>
      </c>
      <c r="B448" s="39" t="s">
        <v>441</v>
      </c>
      <c r="C448" s="51" t="s">
        <v>753</v>
      </c>
      <c r="D448" s="95" t="s">
        <v>1219</v>
      </c>
      <c r="E448" s="45" t="s">
        <v>1274</v>
      </c>
      <c r="F448" s="66">
        <v>28</v>
      </c>
      <c r="G448" s="8">
        <v>800</v>
      </c>
      <c r="H448" s="8">
        <v>4608</v>
      </c>
      <c r="I448" s="8">
        <v>1536</v>
      </c>
      <c r="J448" s="8">
        <v>1536</v>
      </c>
      <c r="K448" s="8">
        <v>7680</v>
      </c>
      <c r="L448" s="8">
        <v>1920</v>
      </c>
      <c r="M448" s="14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  <c r="AP448" s="20"/>
      <c r="AQ448" s="20"/>
      <c r="AR448" s="20"/>
      <c r="AS448" s="20"/>
      <c r="AT448" s="20"/>
      <c r="AU448" s="20"/>
      <c r="AV448" s="20"/>
      <c r="AW448" s="20"/>
      <c r="AX448" s="20"/>
      <c r="AY448" s="20"/>
      <c r="AZ448" s="20"/>
      <c r="BA448" s="20"/>
      <c r="BB448" s="20"/>
      <c r="BC448" s="20"/>
      <c r="BD448" s="20"/>
      <c r="BE448" s="20"/>
      <c r="BF448" s="20"/>
      <c r="BG448" s="20"/>
      <c r="BH448" s="20"/>
      <c r="BI448" s="20"/>
      <c r="BJ448" s="20"/>
      <c r="BK448" s="20"/>
      <c r="BL448" s="20"/>
      <c r="BM448" s="20"/>
      <c r="BN448" s="20"/>
      <c r="BO448" s="20"/>
      <c r="BP448" s="20"/>
      <c r="BQ448" s="20"/>
      <c r="BR448" s="20"/>
      <c r="BS448" s="20"/>
      <c r="BT448" s="20"/>
      <c r="BU448" s="20"/>
      <c r="BV448" s="20"/>
      <c r="BW448" s="20"/>
      <c r="BX448" s="20"/>
      <c r="BY448" s="20"/>
      <c r="BZ448" s="20"/>
      <c r="CA448" s="20"/>
      <c r="CB448" s="20"/>
      <c r="CC448" s="20"/>
      <c r="CD448" s="20"/>
      <c r="CE448" s="20"/>
      <c r="CF448" s="20"/>
      <c r="CG448" s="20"/>
      <c r="CH448" s="20"/>
      <c r="CI448" s="20"/>
      <c r="CJ448" s="20"/>
      <c r="CK448" s="20"/>
      <c r="CL448" s="20"/>
      <c r="CM448" s="20"/>
      <c r="CN448" s="20"/>
      <c r="CO448" s="20"/>
      <c r="CP448" s="20"/>
      <c r="CQ448" s="20"/>
      <c r="CR448" s="20"/>
      <c r="CS448" s="20"/>
      <c r="CT448" s="20"/>
      <c r="CU448" s="20"/>
      <c r="CV448" s="20"/>
      <c r="CW448" s="20"/>
      <c r="CX448" s="20"/>
      <c r="CY448" s="20"/>
      <c r="CZ448" s="20"/>
      <c r="DA448" s="20"/>
      <c r="DB448" s="20"/>
      <c r="DC448" s="20"/>
      <c r="DD448" s="20"/>
      <c r="DE448" s="20"/>
      <c r="DF448" s="20"/>
      <c r="DG448" s="20"/>
      <c r="DH448" s="20"/>
      <c r="DI448" s="20"/>
      <c r="DJ448" s="20"/>
      <c r="DK448" s="20"/>
      <c r="DL448" s="20"/>
      <c r="DM448" s="20"/>
      <c r="DN448" s="20"/>
      <c r="DO448" s="20"/>
      <c r="DP448" s="20"/>
      <c r="DQ448" s="20"/>
      <c r="DR448" s="20"/>
      <c r="DS448" s="20"/>
      <c r="DT448" s="20"/>
      <c r="DU448" s="20"/>
      <c r="DV448" s="20"/>
      <c r="DW448" s="20"/>
      <c r="DX448" s="20"/>
      <c r="DY448" s="20"/>
      <c r="DZ448" s="20"/>
      <c r="EA448" s="20"/>
      <c r="EB448" s="20"/>
      <c r="EC448" s="20"/>
      <c r="ED448" s="20"/>
      <c r="EE448" s="20"/>
      <c r="EF448" s="20"/>
      <c r="EG448" s="20"/>
      <c r="EH448" s="20"/>
      <c r="EI448" s="20"/>
      <c r="EJ448" s="20"/>
      <c r="EK448" s="20"/>
      <c r="EL448" s="20"/>
      <c r="EM448" s="20"/>
      <c r="EN448" s="20"/>
      <c r="EO448" s="20"/>
      <c r="EP448" s="20"/>
      <c r="EQ448" s="20"/>
      <c r="ER448" s="20"/>
      <c r="ES448" s="20"/>
      <c r="ET448" s="20"/>
      <c r="EU448" s="20"/>
      <c r="EV448" s="20"/>
      <c r="EW448" s="20"/>
      <c r="EX448" s="20"/>
      <c r="EY448" s="20"/>
      <c r="EZ448" s="20"/>
      <c r="FA448" s="20"/>
      <c r="FB448" s="20"/>
      <c r="FC448" s="20"/>
      <c r="FD448" s="20"/>
      <c r="FE448" s="20"/>
      <c r="FF448" s="20"/>
      <c r="FG448" s="20"/>
      <c r="FH448" s="20"/>
      <c r="FI448" s="20"/>
      <c r="FJ448" s="20"/>
      <c r="FK448" s="20"/>
      <c r="FL448" s="20"/>
      <c r="FM448" s="20"/>
      <c r="FN448" s="20"/>
      <c r="FO448" s="20"/>
      <c r="FP448" s="20"/>
      <c r="FQ448" s="20"/>
      <c r="FR448" s="20"/>
      <c r="FS448" s="20"/>
      <c r="FT448" s="20"/>
      <c r="FU448" s="20"/>
      <c r="FV448" s="20"/>
      <c r="FW448" s="20"/>
      <c r="FX448" s="20"/>
      <c r="FY448" s="20"/>
      <c r="FZ448" s="20"/>
      <c r="GA448" s="20"/>
      <c r="GB448" s="20"/>
      <c r="GC448" s="20"/>
      <c r="GD448" s="20"/>
      <c r="GE448" s="20"/>
      <c r="GF448" s="20"/>
      <c r="GG448" s="20"/>
      <c r="GH448" s="20"/>
      <c r="GI448" s="20"/>
      <c r="GJ448" s="20"/>
      <c r="GK448" s="20"/>
      <c r="GL448" s="20"/>
      <c r="GM448" s="20"/>
      <c r="GN448" s="20"/>
      <c r="GO448" s="20"/>
      <c r="GP448" s="20"/>
      <c r="GQ448" s="20"/>
      <c r="GR448" s="20"/>
      <c r="GS448" s="20"/>
      <c r="GT448" s="20"/>
      <c r="GU448" s="20"/>
      <c r="GV448" s="20"/>
      <c r="GW448" s="20"/>
      <c r="GX448" s="20"/>
      <c r="GY448" s="20"/>
      <c r="GZ448" s="20"/>
      <c r="HA448" s="20"/>
      <c r="HB448" s="20"/>
      <c r="HC448" s="20"/>
      <c r="HD448" s="20"/>
      <c r="HE448" s="20"/>
      <c r="HF448" s="20"/>
      <c r="HG448" s="20"/>
      <c r="HH448" s="20"/>
      <c r="HI448" s="20"/>
      <c r="HJ448" s="20"/>
      <c r="HK448" s="20"/>
      <c r="HL448" s="20"/>
      <c r="HM448" s="20"/>
      <c r="HN448" s="20"/>
      <c r="HO448" s="20"/>
      <c r="HP448" s="20"/>
      <c r="HQ448" s="20"/>
      <c r="HR448" s="20"/>
      <c r="HS448" s="20"/>
      <c r="HT448" s="20"/>
      <c r="HU448" s="20"/>
      <c r="HV448" s="20"/>
      <c r="HW448" s="20"/>
      <c r="HX448" s="20"/>
      <c r="HY448" s="20"/>
      <c r="HZ448" s="20"/>
      <c r="IA448" s="20"/>
      <c r="IB448" s="20"/>
      <c r="IC448" s="20"/>
      <c r="ID448" s="20"/>
      <c r="IE448" s="20"/>
      <c r="IF448" s="20"/>
      <c r="IG448" s="20"/>
      <c r="IH448" s="20"/>
      <c r="II448" s="20"/>
      <c r="IJ448" s="20"/>
      <c r="IK448" s="20"/>
      <c r="IL448" s="20"/>
      <c r="IM448" s="20"/>
      <c r="IN448" s="20"/>
      <c r="IO448" s="20"/>
      <c r="IP448" s="20"/>
      <c r="IQ448" s="20"/>
      <c r="IR448" s="20"/>
      <c r="IS448" s="20"/>
      <c r="IT448" s="20"/>
      <c r="IU448" s="20"/>
    </row>
    <row r="449" spans="1:255" s="16" customFormat="1" ht="20.100000000000001" customHeight="1" x14ac:dyDescent="0.15">
      <c r="A449" s="12">
        <v>445</v>
      </c>
      <c r="B449" s="8" t="s">
        <v>442</v>
      </c>
      <c r="C449" s="51" t="s">
        <v>438</v>
      </c>
      <c r="D449" s="92" t="s">
        <v>1220</v>
      </c>
      <c r="E449" s="45" t="s">
        <v>1274</v>
      </c>
      <c r="F449" s="65">
        <v>29</v>
      </c>
      <c r="G449" s="8">
        <v>800</v>
      </c>
      <c r="H449" s="8">
        <v>4608</v>
      </c>
      <c r="I449" s="8">
        <v>1536</v>
      </c>
      <c r="J449" s="8">
        <v>1536</v>
      </c>
      <c r="K449" s="8">
        <v>7680</v>
      </c>
      <c r="L449" s="8">
        <v>1920</v>
      </c>
      <c r="M449" s="14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  <c r="AP449" s="20"/>
      <c r="AQ449" s="20"/>
      <c r="AR449" s="20"/>
      <c r="AS449" s="20"/>
      <c r="AT449" s="20"/>
      <c r="AU449" s="20"/>
      <c r="AV449" s="20"/>
      <c r="AW449" s="20"/>
      <c r="AX449" s="20"/>
      <c r="AY449" s="20"/>
      <c r="AZ449" s="20"/>
      <c r="BA449" s="20"/>
      <c r="BB449" s="20"/>
      <c r="BC449" s="20"/>
      <c r="BD449" s="20"/>
      <c r="BE449" s="20"/>
      <c r="BF449" s="20"/>
      <c r="BG449" s="20"/>
      <c r="BH449" s="20"/>
      <c r="BI449" s="20"/>
      <c r="BJ449" s="20"/>
      <c r="BK449" s="20"/>
      <c r="BL449" s="20"/>
      <c r="BM449" s="20"/>
      <c r="BN449" s="20"/>
      <c r="BO449" s="20"/>
      <c r="BP449" s="20"/>
      <c r="BQ449" s="20"/>
      <c r="BR449" s="20"/>
      <c r="BS449" s="20"/>
      <c r="BT449" s="20"/>
      <c r="BU449" s="20"/>
      <c r="BV449" s="20"/>
      <c r="BW449" s="20"/>
      <c r="BX449" s="20"/>
      <c r="BY449" s="20"/>
      <c r="BZ449" s="20"/>
      <c r="CA449" s="20"/>
      <c r="CB449" s="20"/>
      <c r="CC449" s="20"/>
      <c r="CD449" s="20"/>
      <c r="CE449" s="20"/>
      <c r="CF449" s="20"/>
      <c r="CG449" s="20"/>
      <c r="CH449" s="20"/>
      <c r="CI449" s="20"/>
      <c r="CJ449" s="20"/>
      <c r="CK449" s="20"/>
      <c r="CL449" s="20"/>
      <c r="CM449" s="20"/>
      <c r="CN449" s="20"/>
      <c r="CO449" s="20"/>
      <c r="CP449" s="20"/>
      <c r="CQ449" s="20"/>
      <c r="CR449" s="20"/>
      <c r="CS449" s="20"/>
      <c r="CT449" s="20"/>
      <c r="CU449" s="20"/>
      <c r="CV449" s="20"/>
      <c r="CW449" s="20"/>
      <c r="CX449" s="20"/>
      <c r="CY449" s="20"/>
      <c r="CZ449" s="20"/>
      <c r="DA449" s="20"/>
      <c r="DB449" s="20"/>
      <c r="DC449" s="20"/>
      <c r="DD449" s="20"/>
      <c r="DE449" s="20"/>
      <c r="DF449" s="20"/>
      <c r="DG449" s="20"/>
      <c r="DH449" s="20"/>
      <c r="DI449" s="20"/>
      <c r="DJ449" s="20"/>
      <c r="DK449" s="20"/>
      <c r="DL449" s="20"/>
      <c r="DM449" s="20"/>
      <c r="DN449" s="20"/>
      <c r="DO449" s="20"/>
      <c r="DP449" s="20"/>
      <c r="DQ449" s="20"/>
      <c r="DR449" s="20"/>
      <c r="DS449" s="20"/>
      <c r="DT449" s="20"/>
      <c r="DU449" s="20"/>
      <c r="DV449" s="20"/>
      <c r="DW449" s="20"/>
      <c r="DX449" s="20"/>
      <c r="DY449" s="20"/>
      <c r="DZ449" s="20"/>
      <c r="EA449" s="20"/>
      <c r="EB449" s="20"/>
      <c r="EC449" s="20"/>
      <c r="ED449" s="20"/>
      <c r="EE449" s="20"/>
      <c r="EF449" s="20"/>
      <c r="EG449" s="20"/>
      <c r="EH449" s="20"/>
      <c r="EI449" s="20"/>
      <c r="EJ449" s="20"/>
      <c r="EK449" s="20"/>
      <c r="EL449" s="20"/>
      <c r="EM449" s="20"/>
      <c r="EN449" s="20"/>
      <c r="EO449" s="20"/>
      <c r="EP449" s="20"/>
      <c r="EQ449" s="20"/>
      <c r="ER449" s="20"/>
      <c r="ES449" s="20"/>
      <c r="ET449" s="20"/>
      <c r="EU449" s="20"/>
      <c r="EV449" s="20"/>
      <c r="EW449" s="20"/>
      <c r="EX449" s="20"/>
      <c r="EY449" s="20"/>
      <c r="EZ449" s="20"/>
      <c r="FA449" s="20"/>
      <c r="FB449" s="20"/>
      <c r="FC449" s="20"/>
      <c r="FD449" s="20"/>
      <c r="FE449" s="20"/>
      <c r="FF449" s="20"/>
      <c r="FG449" s="20"/>
      <c r="FH449" s="20"/>
      <c r="FI449" s="20"/>
      <c r="FJ449" s="20"/>
      <c r="FK449" s="20"/>
      <c r="FL449" s="20"/>
      <c r="FM449" s="20"/>
      <c r="FN449" s="20"/>
      <c r="FO449" s="20"/>
      <c r="FP449" s="20"/>
      <c r="FQ449" s="20"/>
      <c r="FR449" s="20"/>
      <c r="FS449" s="20"/>
      <c r="FT449" s="20"/>
      <c r="FU449" s="20"/>
      <c r="FV449" s="20"/>
      <c r="FW449" s="20"/>
      <c r="FX449" s="20"/>
      <c r="FY449" s="20"/>
      <c r="FZ449" s="20"/>
      <c r="GA449" s="20"/>
      <c r="GB449" s="20"/>
      <c r="GC449" s="20"/>
      <c r="GD449" s="20"/>
      <c r="GE449" s="20"/>
      <c r="GF449" s="20"/>
      <c r="GG449" s="20"/>
      <c r="GH449" s="20"/>
      <c r="GI449" s="20"/>
      <c r="GJ449" s="20"/>
      <c r="GK449" s="20"/>
      <c r="GL449" s="20"/>
      <c r="GM449" s="20"/>
      <c r="GN449" s="20"/>
      <c r="GO449" s="20"/>
      <c r="GP449" s="20"/>
      <c r="GQ449" s="20"/>
      <c r="GR449" s="20"/>
      <c r="GS449" s="20"/>
      <c r="GT449" s="20"/>
      <c r="GU449" s="20"/>
      <c r="GV449" s="20"/>
      <c r="GW449" s="20"/>
      <c r="GX449" s="20"/>
      <c r="GY449" s="20"/>
      <c r="GZ449" s="20"/>
      <c r="HA449" s="20"/>
      <c r="HB449" s="20"/>
      <c r="HC449" s="20"/>
      <c r="HD449" s="20"/>
      <c r="HE449" s="20"/>
      <c r="HF449" s="20"/>
      <c r="HG449" s="20"/>
      <c r="HH449" s="20"/>
      <c r="HI449" s="20"/>
      <c r="HJ449" s="20"/>
      <c r="HK449" s="20"/>
      <c r="HL449" s="20"/>
      <c r="HM449" s="20"/>
      <c r="HN449" s="20"/>
      <c r="HO449" s="20"/>
      <c r="HP449" s="20"/>
      <c r="HQ449" s="20"/>
      <c r="HR449" s="20"/>
      <c r="HS449" s="20"/>
      <c r="HT449" s="20"/>
      <c r="HU449" s="20"/>
      <c r="HV449" s="20"/>
      <c r="HW449" s="20"/>
      <c r="HX449" s="20"/>
      <c r="HY449" s="20"/>
      <c r="HZ449" s="20"/>
      <c r="IA449" s="20"/>
      <c r="IB449" s="20"/>
      <c r="IC449" s="20"/>
      <c r="ID449" s="20"/>
      <c r="IE449" s="20"/>
      <c r="IF449" s="20"/>
      <c r="IG449" s="20"/>
      <c r="IH449" s="20"/>
      <c r="II449" s="20"/>
      <c r="IJ449" s="20"/>
      <c r="IK449" s="20"/>
      <c r="IL449" s="20"/>
      <c r="IM449" s="20"/>
      <c r="IN449" s="20"/>
      <c r="IO449" s="20"/>
      <c r="IP449" s="20"/>
      <c r="IQ449" s="20"/>
      <c r="IR449" s="20"/>
      <c r="IS449" s="20"/>
      <c r="IT449" s="20"/>
      <c r="IU449" s="20"/>
    </row>
    <row r="450" spans="1:255" s="16" customFormat="1" ht="20.100000000000001" customHeight="1" x14ac:dyDescent="0.15">
      <c r="A450" s="12">
        <v>446</v>
      </c>
      <c r="B450" s="8" t="s">
        <v>443</v>
      </c>
      <c r="C450" s="51" t="s">
        <v>444</v>
      </c>
      <c r="D450" s="92" t="s">
        <v>1221</v>
      </c>
      <c r="E450" s="45" t="s">
        <v>1274</v>
      </c>
      <c r="F450" s="65">
        <v>30</v>
      </c>
      <c r="G450" s="8">
        <v>900</v>
      </c>
      <c r="H450" s="8">
        <v>5184</v>
      </c>
      <c r="I450" s="8">
        <v>1728</v>
      </c>
      <c r="J450" s="8">
        <v>1728</v>
      </c>
      <c r="K450" s="8">
        <v>8640</v>
      </c>
      <c r="L450" s="8">
        <v>2160</v>
      </c>
      <c r="M450" s="14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  <c r="AV450" s="20"/>
      <c r="AW450" s="20"/>
      <c r="AX450" s="20"/>
      <c r="AY450" s="20"/>
      <c r="AZ450" s="20"/>
      <c r="BA450" s="20"/>
      <c r="BB450" s="20"/>
      <c r="BC450" s="20"/>
      <c r="BD450" s="20"/>
      <c r="BE450" s="20"/>
      <c r="BF450" s="20"/>
      <c r="BG450" s="20"/>
      <c r="BH450" s="20"/>
      <c r="BI450" s="20"/>
      <c r="BJ450" s="20"/>
      <c r="BK450" s="20"/>
      <c r="BL450" s="20"/>
      <c r="BM450" s="20"/>
      <c r="BN450" s="20"/>
      <c r="BO450" s="20"/>
      <c r="BP450" s="20"/>
      <c r="BQ450" s="20"/>
      <c r="BR450" s="20"/>
      <c r="BS450" s="20"/>
      <c r="BT450" s="20"/>
      <c r="BU450" s="20"/>
      <c r="BV450" s="20"/>
      <c r="BW450" s="20"/>
      <c r="BX450" s="20"/>
      <c r="BY450" s="20"/>
      <c r="BZ450" s="20"/>
      <c r="CA450" s="20"/>
      <c r="CB450" s="20"/>
      <c r="CC450" s="20"/>
      <c r="CD450" s="20"/>
      <c r="CE450" s="20"/>
      <c r="CF450" s="20"/>
      <c r="CG450" s="20"/>
      <c r="CH450" s="20"/>
      <c r="CI450" s="20"/>
      <c r="CJ450" s="20"/>
      <c r="CK450" s="20"/>
      <c r="CL450" s="20"/>
      <c r="CM450" s="20"/>
      <c r="CN450" s="20"/>
      <c r="CO450" s="20"/>
      <c r="CP450" s="20"/>
      <c r="CQ450" s="20"/>
      <c r="CR450" s="20"/>
      <c r="CS450" s="20"/>
      <c r="CT450" s="20"/>
      <c r="CU450" s="20"/>
      <c r="CV450" s="20"/>
      <c r="CW450" s="20"/>
      <c r="CX450" s="20"/>
      <c r="CY450" s="20"/>
      <c r="CZ450" s="20"/>
      <c r="DA450" s="20"/>
      <c r="DB450" s="20"/>
      <c r="DC450" s="20"/>
      <c r="DD450" s="20"/>
      <c r="DE450" s="20"/>
      <c r="DF450" s="20"/>
      <c r="DG450" s="20"/>
      <c r="DH450" s="20"/>
      <c r="DI450" s="20"/>
      <c r="DJ450" s="20"/>
      <c r="DK450" s="20"/>
      <c r="DL450" s="20"/>
      <c r="DM450" s="20"/>
      <c r="DN450" s="20"/>
      <c r="DO450" s="20"/>
      <c r="DP450" s="20"/>
      <c r="DQ450" s="20"/>
      <c r="DR450" s="20"/>
      <c r="DS450" s="20"/>
      <c r="DT450" s="20"/>
      <c r="DU450" s="20"/>
      <c r="DV450" s="20"/>
      <c r="DW450" s="20"/>
      <c r="DX450" s="20"/>
      <c r="DY450" s="20"/>
      <c r="DZ450" s="20"/>
      <c r="EA450" s="20"/>
      <c r="EB450" s="20"/>
      <c r="EC450" s="20"/>
      <c r="ED450" s="20"/>
      <c r="EE450" s="20"/>
      <c r="EF450" s="20"/>
      <c r="EG450" s="20"/>
      <c r="EH450" s="20"/>
      <c r="EI450" s="20"/>
      <c r="EJ450" s="20"/>
      <c r="EK450" s="20"/>
      <c r="EL450" s="20"/>
      <c r="EM450" s="20"/>
      <c r="EN450" s="20"/>
      <c r="EO450" s="20"/>
      <c r="EP450" s="20"/>
      <c r="EQ450" s="20"/>
      <c r="ER450" s="20"/>
      <c r="ES450" s="20"/>
      <c r="ET450" s="20"/>
      <c r="EU450" s="20"/>
      <c r="EV450" s="20"/>
      <c r="EW450" s="20"/>
      <c r="EX450" s="20"/>
      <c r="EY450" s="20"/>
      <c r="EZ450" s="20"/>
      <c r="FA450" s="20"/>
      <c r="FB450" s="20"/>
      <c r="FC450" s="20"/>
      <c r="FD450" s="20"/>
      <c r="FE450" s="20"/>
      <c r="FF450" s="20"/>
      <c r="FG450" s="20"/>
      <c r="FH450" s="20"/>
      <c r="FI450" s="20"/>
      <c r="FJ450" s="20"/>
      <c r="FK450" s="20"/>
      <c r="FL450" s="20"/>
      <c r="FM450" s="20"/>
      <c r="FN450" s="20"/>
      <c r="FO450" s="20"/>
      <c r="FP450" s="20"/>
      <c r="FQ450" s="20"/>
      <c r="FR450" s="20"/>
      <c r="FS450" s="20"/>
      <c r="FT450" s="20"/>
      <c r="FU450" s="20"/>
      <c r="FV450" s="20"/>
      <c r="FW450" s="20"/>
      <c r="FX450" s="20"/>
      <c r="FY450" s="20"/>
      <c r="FZ450" s="20"/>
      <c r="GA450" s="20"/>
      <c r="GB450" s="20"/>
      <c r="GC450" s="20"/>
      <c r="GD450" s="20"/>
      <c r="GE450" s="20"/>
      <c r="GF450" s="20"/>
      <c r="GG450" s="20"/>
      <c r="GH450" s="20"/>
      <c r="GI450" s="20"/>
      <c r="GJ450" s="20"/>
      <c r="GK450" s="20"/>
      <c r="GL450" s="20"/>
      <c r="GM450" s="20"/>
      <c r="GN450" s="20"/>
      <c r="GO450" s="20"/>
      <c r="GP450" s="20"/>
      <c r="GQ450" s="20"/>
      <c r="GR450" s="20"/>
      <c r="GS450" s="20"/>
      <c r="GT450" s="20"/>
      <c r="GU450" s="20"/>
      <c r="GV450" s="20"/>
      <c r="GW450" s="20"/>
      <c r="GX450" s="20"/>
      <c r="GY450" s="20"/>
      <c r="GZ450" s="20"/>
      <c r="HA450" s="20"/>
      <c r="HB450" s="20"/>
      <c r="HC450" s="20"/>
      <c r="HD450" s="20"/>
      <c r="HE450" s="20"/>
      <c r="HF450" s="20"/>
      <c r="HG450" s="20"/>
      <c r="HH450" s="20"/>
      <c r="HI450" s="20"/>
      <c r="HJ450" s="20"/>
      <c r="HK450" s="20"/>
      <c r="HL450" s="20"/>
      <c r="HM450" s="20"/>
      <c r="HN450" s="20"/>
      <c r="HO450" s="20"/>
      <c r="HP450" s="20"/>
      <c r="HQ450" s="20"/>
      <c r="HR450" s="20"/>
      <c r="HS450" s="20"/>
      <c r="HT450" s="20"/>
      <c r="HU450" s="20"/>
      <c r="HV450" s="20"/>
      <c r="HW450" s="20"/>
      <c r="HX450" s="20"/>
      <c r="HY450" s="20"/>
      <c r="HZ450" s="20"/>
      <c r="IA450" s="20"/>
      <c r="IB450" s="20"/>
      <c r="IC450" s="20"/>
      <c r="ID450" s="20"/>
      <c r="IE450" s="20"/>
      <c r="IF450" s="20"/>
      <c r="IG450" s="20"/>
      <c r="IH450" s="20"/>
      <c r="II450" s="20"/>
      <c r="IJ450" s="20"/>
      <c r="IK450" s="20"/>
      <c r="IL450" s="20"/>
      <c r="IM450" s="20"/>
      <c r="IN450" s="20"/>
      <c r="IO450" s="20"/>
      <c r="IP450" s="20"/>
      <c r="IQ450" s="20"/>
      <c r="IR450" s="20"/>
      <c r="IS450" s="20"/>
      <c r="IT450" s="20"/>
      <c r="IU450" s="20"/>
    </row>
    <row r="451" spans="1:255" s="16" customFormat="1" ht="20.100000000000001" customHeight="1" x14ac:dyDescent="0.15">
      <c r="A451" s="12">
        <v>447</v>
      </c>
      <c r="B451" s="8" t="s">
        <v>445</v>
      </c>
      <c r="C451" s="51" t="s">
        <v>446</v>
      </c>
      <c r="D451" s="92" t="s">
        <v>1222</v>
      </c>
      <c r="E451" s="45" t="s">
        <v>1274</v>
      </c>
      <c r="F451" s="65">
        <v>32</v>
      </c>
      <c r="G451" s="8">
        <v>900</v>
      </c>
      <c r="H451" s="8">
        <v>5184</v>
      </c>
      <c r="I451" s="8">
        <v>1728</v>
      </c>
      <c r="J451" s="8">
        <v>1728</v>
      </c>
      <c r="K451" s="8">
        <v>8640</v>
      </c>
      <c r="L451" s="8">
        <v>2160</v>
      </c>
      <c r="M451" s="14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  <c r="AP451" s="20"/>
      <c r="AQ451" s="20"/>
      <c r="AR451" s="20"/>
      <c r="AS451" s="20"/>
      <c r="AT451" s="20"/>
      <c r="AU451" s="20"/>
      <c r="AV451" s="20"/>
      <c r="AW451" s="20"/>
      <c r="AX451" s="20"/>
      <c r="AY451" s="20"/>
      <c r="AZ451" s="20"/>
      <c r="BA451" s="20"/>
      <c r="BB451" s="20"/>
      <c r="BC451" s="20"/>
      <c r="BD451" s="20"/>
      <c r="BE451" s="20"/>
      <c r="BF451" s="20"/>
      <c r="BG451" s="20"/>
      <c r="BH451" s="20"/>
      <c r="BI451" s="20"/>
      <c r="BJ451" s="20"/>
      <c r="BK451" s="20"/>
      <c r="BL451" s="20"/>
      <c r="BM451" s="20"/>
      <c r="BN451" s="20"/>
      <c r="BO451" s="20"/>
      <c r="BP451" s="20"/>
      <c r="BQ451" s="20"/>
      <c r="BR451" s="20"/>
      <c r="BS451" s="20"/>
      <c r="BT451" s="20"/>
      <c r="BU451" s="20"/>
      <c r="BV451" s="20"/>
      <c r="BW451" s="20"/>
      <c r="BX451" s="20"/>
      <c r="BY451" s="20"/>
      <c r="BZ451" s="20"/>
      <c r="CA451" s="20"/>
      <c r="CB451" s="20"/>
      <c r="CC451" s="20"/>
      <c r="CD451" s="20"/>
      <c r="CE451" s="20"/>
      <c r="CF451" s="20"/>
      <c r="CG451" s="20"/>
      <c r="CH451" s="20"/>
      <c r="CI451" s="20"/>
      <c r="CJ451" s="20"/>
      <c r="CK451" s="20"/>
      <c r="CL451" s="20"/>
      <c r="CM451" s="20"/>
      <c r="CN451" s="20"/>
      <c r="CO451" s="20"/>
      <c r="CP451" s="20"/>
      <c r="CQ451" s="20"/>
      <c r="CR451" s="20"/>
      <c r="CS451" s="20"/>
      <c r="CT451" s="20"/>
      <c r="CU451" s="20"/>
      <c r="CV451" s="20"/>
      <c r="CW451" s="20"/>
      <c r="CX451" s="20"/>
      <c r="CY451" s="20"/>
      <c r="CZ451" s="20"/>
      <c r="DA451" s="20"/>
      <c r="DB451" s="20"/>
      <c r="DC451" s="20"/>
      <c r="DD451" s="20"/>
      <c r="DE451" s="20"/>
      <c r="DF451" s="20"/>
      <c r="DG451" s="20"/>
      <c r="DH451" s="20"/>
      <c r="DI451" s="20"/>
      <c r="DJ451" s="20"/>
      <c r="DK451" s="20"/>
      <c r="DL451" s="20"/>
      <c r="DM451" s="20"/>
      <c r="DN451" s="20"/>
      <c r="DO451" s="20"/>
      <c r="DP451" s="20"/>
      <c r="DQ451" s="20"/>
      <c r="DR451" s="20"/>
      <c r="DS451" s="20"/>
      <c r="DT451" s="20"/>
      <c r="DU451" s="20"/>
      <c r="DV451" s="20"/>
      <c r="DW451" s="20"/>
      <c r="DX451" s="20"/>
      <c r="DY451" s="20"/>
      <c r="DZ451" s="20"/>
      <c r="EA451" s="20"/>
      <c r="EB451" s="20"/>
      <c r="EC451" s="20"/>
      <c r="ED451" s="20"/>
      <c r="EE451" s="20"/>
      <c r="EF451" s="20"/>
      <c r="EG451" s="20"/>
      <c r="EH451" s="20"/>
      <c r="EI451" s="20"/>
      <c r="EJ451" s="20"/>
      <c r="EK451" s="20"/>
      <c r="EL451" s="20"/>
      <c r="EM451" s="20"/>
      <c r="EN451" s="20"/>
      <c r="EO451" s="20"/>
      <c r="EP451" s="20"/>
      <c r="EQ451" s="20"/>
      <c r="ER451" s="20"/>
      <c r="ES451" s="20"/>
      <c r="ET451" s="20"/>
      <c r="EU451" s="20"/>
      <c r="EV451" s="20"/>
      <c r="EW451" s="20"/>
      <c r="EX451" s="20"/>
      <c r="EY451" s="20"/>
      <c r="EZ451" s="20"/>
      <c r="FA451" s="20"/>
      <c r="FB451" s="20"/>
      <c r="FC451" s="20"/>
      <c r="FD451" s="20"/>
      <c r="FE451" s="20"/>
      <c r="FF451" s="20"/>
      <c r="FG451" s="20"/>
      <c r="FH451" s="20"/>
      <c r="FI451" s="20"/>
      <c r="FJ451" s="20"/>
      <c r="FK451" s="20"/>
      <c r="FL451" s="20"/>
      <c r="FM451" s="20"/>
      <c r="FN451" s="20"/>
      <c r="FO451" s="20"/>
      <c r="FP451" s="20"/>
      <c r="FQ451" s="20"/>
      <c r="FR451" s="20"/>
      <c r="FS451" s="20"/>
      <c r="FT451" s="20"/>
      <c r="FU451" s="20"/>
      <c r="FV451" s="20"/>
      <c r="FW451" s="20"/>
      <c r="FX451" s="20"/>
      <c r="FY451" s="20"/>
      <c r="FZ451" s="20"/>
      <c r="GA451" s="20"/>
      <c r="GB451" s="20"/>
      <c r="GC451" s="20"/>
      <c r="GD451" s="20"/>
      <c r="GE451" s="20"/>
      <c r="GF451" s="20"/>
      <c r="GG451" s="20"/>
      <c r="GH451" s="20"/>
      <c r="GI451" s="20"/>
      <c r="GJ451" s="20"/>
      <c r="GK451" s="20"/>
      <c r="GL451" s="20"/>
      <c r="GM451" s="20"/>
      <c r="GN451" s="20"/>
      <c r="GO451" s="20"/>
      <c r="GP451" s="20"/>
      <c r="GQ451" s="20"/>
      <c r="GR451" s="20"/>
      <c r="GS451" s="20"/>
      <c r="GT451" s="20"/>
      <c r="GU451" s="20"/>
      <c r="GV451" s="20"/>
      <c r="GW451" s="20"/>
      <c r="GX451" s="20"/>
      <c r="GY451" s="20"/>
      <c r="GZ451" s="20"/>
      <c r="HA451" s="20"/>
      <c r="HB451" s="20"/>
      <c r="HC451" s="20"/>
      <c r="HD451" s="20"/>
      <c r="HE451" s="20"/>
      <c r="HF451" s="20"/>
      <c r="HG451" s="20"/>
      <c r="HH451" s="20"/>
      <c r="HI451" s="20"/>
      <c r="HJ451" s="20"/>
      <c r="HK451" s="20"/>
      <c r="HL451" s="20"/>
      <c r="HM451" s="20"/>
      <c r="HN451" s="20"/>
      <c r="HO451" s="20"/>
      <c r="HP451" s="20"/>
      <c r="HQ451" s="20"/>
      <c r="HR451" s="20"/>
      <c r="HS451" s="20"/>
      <c r="HT451" s="20"/>
      <c r="HU451" s="20"/>
      <c r="HV451" s="20"/>
      <c r="HW451" s="20"/>
      <c r="HX451" s="20"/>
      <c r="HY451" s="20"/>
      <c r="HZ451" s="20"/>
      <c r="IA451" s="20"/>
      <c r="IB451" s="20"/>
      <c r="IC451" s="20"/>
      <c r="ID451" s="20"/>
      <c r="IE451" s="20"/>
      <c r="IF451" s="20"/>
      <c r="IG451" s="20"/>
      <c r="IH451" s="20"/>
      <c r="II451" s="20"/>
      <c r="IJ451" s="20"/>
      <c r="IK451" s="20"/>
      <c r="IL451" s="20"/>
      <c r="IM451" s="20"/>
      <c r="IN451" s="20"/>
      <c r="IO451" s="20"/>
      <c r="IP451" s="20"/>
      <c r="IQ451" s="20"/>
      <c r="IR451" s="20"/>
      <c r="IS451" s="20"/>
      <c r="IT451" s="20"/>
      <c r="IU451" s="20"/>
    </row>
    <row r="452" spans="1:255" s="16" customFormat="1" ht="20.100000000000001" customHeight="1" x14ac:dyDescent="0.15">
      <c r="A452" s="12">
        <v>448</v>
      </c>
      <c r="B452" s="8" t="s">
        <v>447</v>
      </c>
      <c r="C452" s="51" t="s">
        <v>448</v>
      </c>
      <c r="D452" s="92" t="s">
        <v>1223</v>
      </c>
      <c r="E452" s="45" t="s">
        <v>1274</v>
      </c>
      <c r="F452" s="65">
        <v>48</v>
      </c>
      <c r="G452" s="8">
        <v>900</v>
      </c>
      <c r="H452" s="8">
        <v>5184</v>
      </c>
      <c r="I452" s="8">
        <v>1728</v>
      </c>
      <c r="J452" s="8">
        <v>1728</v>
      </c>
      <c r="K452" s="8">
        <v>8640</v>
      </c>
      <c r="L452" s="8">
        <v>2160</v>
      </c>
      <c r="M452" s="14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  <c r="AP452" s="20"/>
      <c r="AQ452" s="20"/>
      <c r="AR452" s="20"/>
      <c r="AS452" s="20"/>
      <c r="AT452" s="20"/>
      <c r="AU452" s="20"/>
      <c r="AV452" s="20"/>
      <c r="AW452" s="20"/>
      <c r="AX452" s="20"/>
      <c r="AY452" s="20"/>
      <c r="AZ452" s="20"/>
      <c r="BA452" s="20"/>
      <c r="BB452" s="20"/>
      <c r="BC452" s="20"/>
      <c r="BD452" s="20"/>
      <c r="BE452" s="20"/>
      <c r="BF452" s="20"/>
      <c r="BG452" s="20"/>
      <c r="BH452" s="20"/>
      <c r="BI452" s="20"/>
      <c r="BJ452" s="20"/>
      <c r="BK452" s="20"/>
      <c r="BL452" s="20"/>
      <c r="BM452" s="20"/>
      <c r="BN452" s="20"/>
      <c r="BO452" s="20"/>
      <c r="BP452" s="20"/>
      <c r="BQ452" s="20"/>
      <c r="BR452" s="20"/>
      <c r="BS452" s="20"/>
      <c r="BT452" s="20"/>
      <c r="BU452" s="20"/>
      <c r="BV452" s="20"/>
      <c r="BW452" s="20"/>
      <c r="BX452" s="20"/>
      <c r="BY452" s="20"/>
      <c r="BZ452" s="20"/>
      <c r="CA452" s="20"/>
      <c r="CB452" s="20"/>
      <c r="CC452" s="20"/>
      <c r="CD452" s="20"/>
      <c r="CE452" s="20"/>
      <c r="CF452" s="20"/>
      <c r="CG452" s="20"/>
      <c r="CH452" s="20"/>
      <c r="CI452" s="20"/>
      <c r="CJ452" s="20"/>
      <c r="CK452" s="20"/>
      <c r="CL452" s="20"/>
      <c r="CM452" s="20"/>
      <c r="CN452" s="20"/>
      <c r="CO452" s="20"/>
      <c r="CP452" s="20"/>
      <c r="CQ452" s="20"/>
      <c r="CR452" s="20"/>
      <c r="CS452" s="20"/>
      <c r="CT452" s="20"/>
      <c r="CU452" s="20"/>
      <c r="CV452" s="20"/>
      <c r="CW452" s="20"/>
      <c r="CX452" s="20"/>
      <c r="CY452" s="20"/>
      <c r="CZ452" s="20"/>
      <c r="DA452" s="20"/>
      <c r="DB452" s="20"/>
      <c r="DC452" s="20"/>
      <c r="DD452" s="20"/>
      <c r="DE452" s="20"/>
      <c r="DF452" s="20"/>
      <c r="DG452" s="20"/>
      <c r="DH452" s="20"/>
      <c r="DI452" s="20"/>
      <c r="DJ452" s="20"/>
      <c r="DK452" s="20"/>
      <c r="DL452" s="20"/>
      <c r="DM452" s="20"/>
      <c r="DN452" s="20"/>
      <c r="DO452" s="20"/>
      <c r="DP452" s="20"/>
      <c r="DQ452" s="20"/>
      <c r="DR452" s="20"/>
      <c r="DS452" s="20"/>
      <c r="DT452" s="20"/>
      <c r="DU452" s="20"/>
      <c r="DV452" s="20"/>
      <c r="DW452" s="20"/>
      <c r="DX452" s="20"/>
      <c r="DY452" s="20"/>
      <c r="DZ452" s="20"/>
      <c r="EA452" s="20"/>
      <c r="EB452" s="20"/>
      <c r="EC452" s="20"/>
      <c r="ED452" s="20"/>
      <c r="EE452" s="20"/>
      <c r="EF452" s="20"/>
      <c r="EG452" s="20"/>
      <c r="EH452" s="20"/>
      <c r="EI452" s="20"/>
      <c r="EJ452" s="20"/>
      <c r="EK452" s="20"/>
      <c r="EL452" s="20"/>
      <c r="EM452" s="20"/>
      <c r="EN452" s="20"/>
      <c r="EO452" s="20"/>
      <c r="EP452" s="20"/>
      <c r="EQ452" s="20"/>
      <c r="ER452" s="20"/>
      <c r="ES452" s="20"/>
      <c r="ET452" s="20"/>
      <c r="EU452" s="20"/>
      <c r="EV452" s="20"/>
      <c r="EW452" s="20"/>
      <c r="EX452" s="20"/>
      <c r="EY452" s="20"/>
      <c r="EZ452" s="20"/>
      <c r="FA452" s="20"/>
      <c r="FB452" s="20"/>
      <c r="FC452" s="20"/>
      <c r="FD452" s="20"/>
      <c r="FE452" s="20"/>
      <c r="FF452" s="20"/>
      <c r="FG452" s="20"/>
      <c r="FH452" s="20"/>
      <c r="FI452" s="20"/>
      <c r="FJ452" s="20"/>
      <c r="FK452" s="20"/>
      <c r="FL452" s="20"/>
      <c r="FM452" s="20"/>
      <c r="FN452" s="20"/>
      <c r="FO452" s="20"/>
      <c r="FP452" s="20"/>
      <c r="FQ452" s="20"/>
      <c r="FR452" s="20"/>
      <c r="FS452" s="20"/>
      <c r="FT452" s="20"/>
      <c r="FU452" s="20"/>
      <c r="FV452" s="20"/>
      <c r="FW452" s="20"/>
      <c r="FX452" s="20"/>
      <c r="FY452" s="20"/>
      <c r="FZ452" s="20"/>
      <c r="GA452" s="20"/>
      <c r="GB452" s="20"/>
      <c r="GC452" s="20"/>
      <c r="GD452" s="20"/>
      <c r="GE452" s="20"/>
      <c r="GF452" s="20"/>
      <c r="GG452" s="20"/>
      <c r="GH452" s="20"/>
      <c r="GI452" s="20"/>
      <c r="GJ452" s="20"/>
      <c r="GK452" s="20"/>
      <c r="GL452" s="20"/>
      <c r="GM452" s="20"/>
      <c r="GN452" s="20"/>
      <c r="GO452" s="20"/>
      <c r="GP452" s="20"/>
      <c r="GQ452" s="20"/>
      <c r="GR452" s="20"/>
      <c r="GS452" s="20"/>
      <c r="GT452" s="20"/>
      <c r="GU452" s="20"/>
      <c r="GV452" s="20"/>
      <c r="GW452" s="20"/>
      <c r="GX452" s="20"/>
      <c r="GY452" s="20"/>
      <c r="GZ452" s="20"/>
      <c r="HA452" s="20"/>
      <c r="HB452" s="20"/>
      <c r="HC452" s="20"/>
      <c r="HD452" s="20"/>
      <c r="HE452" s="20"/>
      <c r="HF452" s="20"/>
      <c r="HG452" s="20"/>
      <c r="HH452" s="20"/>
      <c r="HI452" s="20"/>
      <c r="HJ452" s="20"/>
      <c r="HK452" s="20"/>
      <c r="HL452" s="20"/>
      <c r="HM452" s="20"/>
      <c r="HN452" s="20"/>
      <c r="HO452" s="20"/>
      <c r="HP452" s="20"/>
      <c r="HQ452" s="20"/>
      <c r="HR452" s="20"/>
      <c r="HS452" s="20"/>
      <c r="HT452" s="20"/>
      <c r="HU452" s="20"/>
      <c r="HV452" s="20"/>
      <c r="HW452" s="20"/>
      <c r="HX452" s="20"/>
      <c r="HY452" s="20"/>
      <c r="HZ452" s="20"/>
      <c r="IA452" s="20"/>
      <c r="IB452" s="20"/>
      <c r="IC452" s="20"/>
      <c r="ID452" s="20"/>
      <c r="IE452" s="20"/>
      <c r="IF452" s="20"/>
      <c r="IG452" s="20"/>
      <c r="IH452" s="20"/>
      <c r="II452" s="20"/>
      <c r="IJ452" s="20"/>
      <c r="IK452" s="20"/>
      <c r="IL452" s="20"/>
      <c r="IM452" s="20"/>
      <c r="IN452" s="20"/>
      <c r="IO452" s="20"/>
      <c r="IP452" s="20"/>
      <c r="IQ452" s="20"/>
      <c r="IR452" s="20"/>
      <c r="IS452" s="20"/>
      <c r="IT452" s="20"/>
      <c r="IU452" s="20"/>
    </row>
    <row r="453" spans="1:255" s="16" customFormat="1" ht="20.100000000000001" customHeight="1" x14ac:dyDescent="0.15">
      <c r="A453" s="12">
        <v>449</v>
      </c>
      <c r="B453" s="8" t="s">
        <v>449</v>
      </c>
      <c r="C453" s="51" t="s">
        <v>450</v>
      </c>
      <c r="D453" s="92" t="s">
        <v>1224</v>
      </c>
      <c r="E453" s="45" t="s">
        <v>1274</v>
      </c>
      <c r="F453" s="65">
        <v>12</v>
      </c>
      <c r="G453" s="8">
        <v>700</v>
      </c>
      <c r="H453" s="8">
        <v>4032</v>
      </c>
      <c r="I453" s="8">
        <v>1344</v>
      </c>
      <c r="J453" s="8">
        <v>1344</v>
      </c>
      <c r="K453" s="8">
        <v>6720</v>
      </c>
      <c r="L453" s="8">
        <v>1680</v>
      </c>
      <c r="M453" s="14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  <c r="AP453" s="20"/>
      <c r="AQ453" s="20"/>
      <c r="AR453" s="20"/>
      <c r="AS453" s="20"/>
      <c r="AT453" s="20"/>
      <c r="AU453" s="20"/>
      <c r="AV453" s="20"/>
      <c r="AW453" s="20"/>
      <c r="AX453" s="20"/>
      <c r="AY453" s="20"/>
      <c r="AZ453" s="20"/>
      <c r="BA453" s="20"/>
      <c r="BB453" s="20"/>
      <c r="BC453" s="20"/>
      <c r="BD453" s="20"/>
      <c r="BE453" s="20"/>
      <c r="BF453" s="20"/>
      <c r="BG453" s="20"/>
      <c r="BH453" s="20"/>
      <c r="BI453" s="20"/>
      <c r="BJ453" s="20"/>
      <c r="BK453" s="20"/>
      <c r="BL453" s="20"/>
      <c r="BM453" s="20"/>
      <c r="BN453" s="20"/>
      <c r="BO453" s="20"/>
      <c r="BP453" s="20"/>
      <c r="BQ453" s="20"/>
      <c r="BR453" s="20"/>
      <c r="BS453" s="20"/>
      <c r="BT453" s="20"/>
      <c r="BU453" s="20"/>
      <c r="BV453" s="20"/>
      <c r="BW453" s="20"/>
      <c r="BX453" s="20"/>
      <c r="BY453" s="20"/>
      <c r="BZ453" s="20"/>
      <c r="CA453" s="20"/>
      <c r="CB453" s="20"/>
      <c r="CC453" s="20"/>
      <c r="CD453" s="20"/>
      <c r="CE453" s="20"/>
      <c r="CF453" s="20"/>
      <c r="CG453" s="20"/>
      <c r="CH453" s="20"/>
      <c r="CI453" s="20"/>
      <c r="CJ453" s="20"/>
      <c r="CK453" s="20"/>
      <c r="CL453" s="20"/>
      <c r="CM453" s="20"/>
      <c r="CN453" s="20"/>
      <c r="CO453" s="20"/>
      <c r="CP453" s="20"/>
      <c r="CQ453" s="20"/>
      <c r="CR453" s="20"/>
      <c r="CS453" s="20"/>
      <c r="CT453" s="20"/>
      <c r="CU453" s="20"/>
      <c r="CV453" s="20"/>
      <c r="CW453" s="20"/>
      <c r="CX453" s="20"/>
      <c r="CY453" s="20"/>
      <c r="CZ453" s="20"/>
      <c r="DA453" s="20"/>
      <c r="DB453" s="20"/>
      <c r="DC453" s="20"/>
      <c r="DD453" s="20"/>
      <c r="DE453" s="20"/>
      <c r="DF453" s="20"/>
      <c r="DG453" s="20"/>
      <c r="DH453" s="20"/>
      <c r="DI453" s="20"/>
      <c r="DJ453" s="20"/>
      <c r="DK453" s="20"/>
      <c r="DL453" s="20"/>
      <c r="DM453" s="20"/>
      <c r="DN453" s="20"/>
      <c r="DO453" s="20"/>
      <c r="DP453" s="20"/>
      <c r="DQ453" s="20"/>
      <c r="DR453" s="20"/>
      <c r="DS453" s="20"/>
      <c r="DT453" s="20"/>
      <c r="DU453" s="20"/>
      <c r="DV453" s="20"/>
      <c r="DW453" s="20"/>
      <c r="DX453" s="20"/>
      <c r="DY453" s="20"/>
      <c r="DZ453" s="20"/>
      <c r="EA453" s="20"/>
      <c r="EB453" s="20"/>
      <c r="EC453" s="20"/>
      <c r="ED453" s="20"/>
      <c r="EE453" s="20"/>
      <c r="EF453" s="20"/>
      <c r="EG453" s="20"/>
      <c r="EH453" s="20"/>
      <c r="EI453" s="20"/>
      <c r="EJ453" s="20"/>
      <c r="EK453" s="20"/>
      <c r="EL453" s="20"/>
      <c r="EM453" s="20"/>
      <c r="EN453" s="20"/>
      <c r="EO453" s="20"/>
      <c r="EP453" s="20"/>
      <c r="EQ453" s="20"/>
      <c r="ER453" s="20"/>
      <c r="ES453" s="20"/>
      <c r="ET453" s="20"/>
      <c r="EU453" s="20"/>
      <c r="EV453" s="20"/>
      <c r="EW453" s="20"/>
      <c r="EX453" s="20"/>
      <c r="EY453" s="20"/>
      <c r="EZ453" s="20"/>
      <c r="FA453" s="20"/>
      <c r="FB453" s="20"/>
      <c r="FC453" s="20"/>
      <c r="FD453" s="20"/>
      <c r="FE453" s="20"/>
      <c r="FF453" s="20"/>
      <c r="FG453" s="20"/>
      <c r="FH453" s="20"/>
      <c r="FI453" s="20"/>
      <c r="FJ453" s="20"/>
      <c r="FK453" s="20"/>
      <c r="FL453" s="20"/>
      <c r="FM453" s="20"/>
      <c r="FN453" s="20"/>
      <c r="FO453" s="20"/>
      <c r="FP453" s="20"/>
      <c r="FQ453" s="20"/>
      <c r="FR453" s="20"/>
      <c r="FS453" s="20"/>
      <c r="FT453" s="20"/>
      <c r="FU453" s="20"/>
      <c r="FV453" s="20"/>
      <c r="FW453" s="20"/>
      <c r="FX453" s="20"/>
      <c r="FY453" s="20"/>
      <c r="FZ453" s="20"/>
      <c r="GA453" s="20"/>
      <c r="GB453" s="20"/>
      <c r="GC453" s="20"/>
      <c r="GD453" s="20"/>
      <c r="GE453" s="20"/>
      <c r="GF453" s="20"/>
      <c r="GG453" s="20"/>
      <c r="GH453" s="20"/>
      <c r="GI453" s="20"/>
      <c r="GJ453" s="20"/>
      <c r="GK453" s="20"/>
      <c r="GL453" s="20"/>
      <c r="GM453" s="20"/>
      <c r="GN453" s="20"/>
      <c r="GO453" s="20"/>
      <c r="GP453" s="20"/>
      <c r="GQ453" s="20"/>
      <c r="GR453" s="20"/>
      <c r="GS453" s="20"/>
      <c r="GT453" s="20"/>
      <c r="GU453" s="20"/>
      <c r="GV453" s="20"/>
      <c r="GW453" s="20"/>
      <c r="GX453" s="20"/>
      <c r="GY453" s="20"/>
      <c r="GZ453" s="20"/>
      <c r="HA453" s="20"/>
      <c r="HB453" s="20"/>
      <c r="HC453" s="20"/>
      <c r="HD453" s="20"/>
      <c r="HE453" s="20"/>
      <c r="HF453" s="20"/>
      <c r="HG453" s="20"/>
      <c r="HH453" s="20"/>
      <c r="HI453" s="20"/>
      <c r="HJ453" s="20"/>
      <c r="HK453" s="20"/>
      <c r="HL453" s="20"/>
      <c r="HM453" s="20"/>
      <c r="HN453" s="20"/>
      <c r="HO453" s="20"/>
      <c r="HP453" s="20"/>
      <c r="HQ453" s="20"/>
      <c r="HR453" s="20"/>
      <c r="HS453" s="20"/>
      <c r="HT453" s="20"/>
      <c r="HU453" s="20"/>
      <c r="HV453" s="20"/>
      <c r="HW453" s="20"/>
      <c r="HX453" s="20"/>
      <c r="HY453" s="20"/>
      <c r="HZ453" s="20"/>
      <c r="IA453" s="20"/>
      <c r="IB453" s="20"/>
      <c r="IC453" s="20"/>
      <c r="ID453" s="20"/>
      <c r="IE453" s="20"/>
      <c r="IF453" s="20"/>
      <c r="IG453" s="20"/>
      <c r="IH453" s="20"/>
      <c r="II453" s="20"/>
      <c r="IJ453" s="20"/>
      <c r="IK453" s="20"/>
      <c r="IL453" s="20"/>
      <c r="IM453" s="20"/>
      <c r="IN453" s="20"/>
      <c r="IO453" s="20"/>
      <c r="IP453" s="20"/>
      <c r="IQ453" s="20"/>
      <c r="IR453" s="20"/>
      <c r="IS453" s="20"/>
      <c r="IT453" s="20"/>
      <c r="IU453" s="20"/>
    </row>
    <row r="454" spans="1:255" s="16" customFormat="1" ht="20.100000000000001" customHeight="1" x14ac:dyDescent="0.15">
      <c r="A454" s="12">
        <v>450</v>
      </c>
      <c r="B454" s="8" t="s">
        <v>451</v>
      </c>
      <c r="C454" s="51" t="s">
        <v>452</v>
      </c>
      <c r="D454" s="92" t="s">
        <v>1225</v>
      </c>
      <c r="E454" s="45" t="s">
        <v>1274</v>
      </c>
      <c r="F454" s="65">
        <v>15</v>
      </c>
      <c r="G454" s="8">
        <v>700</v>
      </c>
      <c r="H454" s="8">
        <v>4032</v>
      </c>
      <c r="I454" s="8">
        <v>1344</v>
      </c>
      <c r="J454" s="8">
        <v>1344</v>
      </c>
      <c r="K454" s="8">
        <v>6720</v>
      </c>
      <c r="L454" s="8">
        <v>1680</v>
      </c>
      <c r="M454" s="14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  <c r="AP454" s="20"/>
      <c r="AQ454" s="20"/>
      <c r="AR454" s="20"/>
      <c r="AS454" s="20"/>
      <c r="AT454" s="20"/>
      <c r="AU454" s="20"/>
      <c r="AV454" s="20"/>
      <c r="AW454" s="20"/>
      <c r="AX454" s="20"/>
      <c r="AY454" s="20"/>
      <c r="AZ454" s="20"/>
      <c r="BA454" s="20"/>
      <c r="BB454" s="20"/>
      <c r="BC454" s="20"/>
      <c r="BD454" s="20"/>
      <c r="BE454" s="20"/>
      <c r="BF454" s="20"/>
      <c r="BG454" s="20"/>
      <c r="BH454" s="20"/>
      <c r="BI454" s="20"/>
      <c r="BJ454" s="20"/>
      <c r="BK454" s="20"/>
      <c r="BL454" s="20"/>
      <c r="BM454" s="20"/>
      <c r="BN454" s="20"/>
      <c r="BO454" s="20"/>
      <c r="BP454" s="20"/>
      <c r="BQ454" s="20"/>
      <c r="BR454" s="20"/>
      <c r="BS454" s="20"/>
      <c r="BT454" s="20"/>
      <c r="BU454" s="20"/>
      <c r="BV454" s="20"/>
      <c r="BW454" s="20"/>
      <c r="BX454" s="20"/>
      <c r="BY454" s="20"/>
      <c r="BZ454" s="20"/>
      <c r="CA454" s="20"/>
      <c r="CB454" s="20"/>
      <c r="CC454" s="20"/>
      <c r="CD454" s="20"/>
      <c r="CE454" s="20"/>
      <c r="CF454" s="20"/>
      <c r="CG454" s="20"/>
      <c r="CH454" s="20"/>
      <c r="CI454" s="20"/>
      <c r="CJ454" s="20"/>
      <c r="CK454" s="20"/>
      <c r="CL454" s="20"/>
      <c r="CM454" s="20"/>
      <c r="CN454" s="20"/>
      <c r="CO454" s="20"/>
      <c r="CP454" s="20"/>
      <c r="CQ454" s="20"/>
      <c r="CR454" s="20"/>
      <c r="CS454" s="20"/>
      <c r="CT454" s="20"/>
      <c r="CU454" s="20"/>
      <c r="CV454" s="20"/>
      <c r="CW454" s="20"/>
      <c r="CX454" s="20"/>
      <c r="CY454" s="20"/>
      <c r="CZ454" s="20"/>
      <c r="DA454" s="20"/>
      <c r="DB454" s="20"/>
      <c r="DC454" s="20"/>
      <c r="DD454" s="20"/>
      <c r="DE454" s="20"/>
      <c r="DF454" s="20"/>
      <c r="DG454" s="20"/>
      <c r="DH454" s="20"/>
      <c r="DI454" s="20"/>
      <c r="DJ454" s="20"/>
      <c r="DK454" s="20"/>
      <c r="DL454" s="20"/>
      <c r="DM454" s="20"/>
      <c r="DN454" s="20"/>
      <c r="DO454" s="20"/>
      <c r="DP454" s="20"/>
      <c r="DQ454" s="20"/>
      <c r="DR454" s="20"/>
      <c r="DS454" s="20"/>
      <c r="DT454" s="20"/>
      <c r="DU454" s="20"/>
      <c r="DV454" s="20"/>
      <c r="DW454" s="20"/>
      <c r="DX454" s="20"/>
      <c r="DY454" s="20"/>
      <c r="DZ454" s="20"/>
      <c r="EA454" s="20"/>
      <c r="EB454" s="20"/>
      <c r="EC454" s="20"/>
      <c r="ED454" s="20"/>
      <c r="EE454" s="20"/>
      <c r="EF454" s="20"/>
      <c r="EG454" s="20"/>
      <c r="EH454" s="20"/>
      <c r="EI454" s="20"/>
      <c r="EJ454" s="20"/>
      <c r="EK454" s="20"/>
      <c r="EL454" s="20"/>
      <c r="EM454" s="20"/>
      <c r="EN454" s="20"/>
      <c r="EO454" s="20"/>
      <c r="EP454" s="20"/>
      <c r="EQ454" s="20"/>
      <c r="ER454" s="20"/>
      <c r="ES454" s="20"/>
      <c r="ET454" s="20"/>
      <c r="EU454" s="20"/>
      <c r="EV454" s="20"/>
      <c r="EW454" s="20"/>
      <c r="EX454" s="20"/>
      <c r="EY454" s="20"/>
      <c r="EZ454" s="20"/>
      <c r="FA454" s="20"/>
      <c r="FB454" s="20"/>
      <c r="FC454" s="20"/>
      <c r="FD454" s="20"/>
      <c r="FE454" s="20"/>
      <c r="FF454" s="20"/>
      <c r="FG454" s="20"/>
      <c r="FH454" s="20"/>
      <c r="FI454" s="20"/>
      <c r="FJ454" s="20"/>
      <c r="FK454" s="20"/>
      <c r="FL454" s="20"/>
      <c r="FM454" s="20"/>
      <c r="FN454" s="20"/>
      <c r="FO454" s="20"/>
      <c r="FP454" s="20"/>
      <c r="FQ454" s="20"/>
      <c r="FR454" s="20"/>
      <c r="FS454" s="20"/>
      <c r="FT454" s="20"/>
      <c r="FU454" s="20"/>
      <c r="FV454" s="20"/>
      <c r="FW454" s="20"/>
      <c r="FX454" s="20"/>
      <c r="FY454" s="20"/>
      <c r="FZ454" s="20"/>
      <c r="GA454" s="20"/>
      <c r="GB454" s="20"/>
      <c r="GC454" s="20"/>
      <c r="GD454" s="20"/>
      <c r="GE454" s="20"/>
      <c r="GF454" s="20"/>
      <c r="GG454" s="20"/>
      <c r="GH454" s="20"/>
      <c r="GI454" s="20"/>
      <c r="GJ454" s="20"/>
      <c r="GK454" s="20"/>
      <c r="GL454" s="20"/>
      <c r="GM454" s="20"/>
      <c r="GN454" s="20"/>
      <c r="GO454" s="20"/>
      <c r="GP454" s="20"/>
      <c r="GQ454" s="20"/>
      <c r="GR454" s="20"/>
      <c r="GS454" s="20"/>
      <c r="GT454" s="20"/>
      <c r="GU454" s="20"/>
      <c r="GV454" s="20"/>
      <c r="GW454" s="20"/>
      <c r="GX454" s="20"/>
      <c r="GY454" s="20"/>
      <c r="GZ454" s="20"/>
      <c r="HA454" s="20"/>
      <c r="HB454" s="20"/>
      <c r="HC454" s="20"/>
      <c r="HD454" s="20"/>
      <c r="HE454" s="20"/>
      <c r="HF454" s="20"/>
      <c r="HG454" s="20"/>
      <c r="HH454" s="20"/>
      <c r="HI454" s="20"/>
      <c r="HJ454" s="20"/>
      <c r="HK454" s="20"/>
      <c r="HL454" s="20"/>
      <c r="HM454" s="20"/>
      <c r="HN454" s="20"/>
      <c r="HO454" s="20"/>
      <c r="HP454" s="20"/>
      <c r="HQ454" s="20"/>
      <c r="HR454" s="20"/>
      <c r="HS454" s="20"/>
      <c r="HT454" s="20"/>
      <c r="HU454" s="20"/>
      <c r="HV454" s="20"/>
      <c r="HW454" s="20"/>
      <c r="HX454" s="20"/>
      <c r="HY454" s="20"/>
      <c r="HZ454" s="20"/>
      <c r="IA454" s="20"/>
      <c r="IB454" s="20"/>
      <c r="IC454" s="20"/>
      <c r="ID454" s="20"/>
      <c r="IE454" s="20"/>
      <c r="IF454" s="20"/>
      <c r="IG454" s="20"/>
      <c r="IH454" s="20"/>
      <c r="II454" s="20"/>
      <c r="IJ454" s="20"/>
      <c r="IK454" s="20"/>
      <c r="IL454" s="20"/>
      <c r="IM454" s="20"/>
      <c r="IN454" s="20"/>
      <c r="IO454" s="20"/>
      <c r="IP454" s="20"/>
      <c r="IQ454" s="20"/>
      <c r="IR454" s="20"/>
      <c r="IS454" s="20"/>
      <c r="IT454" s="20"/>
      <c r="IU454" s="20"/>
    </row>
    <row r="455" spans="1:255" s="16" customFormat="1" ht="20.100000000000001" customHeight="1" x14ac:dyDescent="0.15">
      <c r="A455" s="12">
        <v>451</v>
      </c>
      <c r="B455" s="8" t="s">
        <v>453</v>
      </c>
      <c r="C455" s="51" t="s">
        <v>454</v>
      </c>
      <c r="D455" s="92" t="s">
        <v>1226</v>
      </c>
      <c r="E455" s="45" t="s">
        <v>1274</v>
      </c>
      <c r="F455" s="65">
        <v>17</v>
      </c>
      <c r="G455" s="8">
        <v>700</v>
      </c>
      <c r="H455" s="8">
        <v>4032</v>
      </c>
      <c r="I455" s="8">
        <v>1344</v>
      </c>
      <c r="J455" s="8">
        <v>1344</v>
      </c>
      <c r="K455" s="8">
        <v>6720</v>
      </c>
      <c r="L455" s="8">
        <v>1680</v>
      </c>
      <c r="M455" s="14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  <c r="AP455" s="20"/>
      <c r="AQ455" s="20"/>
      <c r="AR455" s="20"/>
      <c r="AS455" s="20"/>
      <c r="AT455" s="20"/>
      <c r="AU455" s="20"/>
      <c r="AV455" s="20"/>
      <c r="AW455" s="20"/>
      <c r="AX455" s="20"/>
      <c r="AY455" s="20"/>
      <c r="AZ455" s="20"/>
      <c r="BA455" s="20"/>
      <c r="BB455" s="20"/>
      <c r="BC455" s="20"/>
      <c r="BD455" s="20"/>
      <c r="BE455" s="20"/>
      <c r="BF455" s="20"/>
      <c r="BG455" s="20"/>
      <c r="BH455" s="20"/>
      <c r="BI455" s="20"/>
      <c r="BJ455" s="20"/>
      <c r="BK455" s="20"/>
      <c r="BL455" s="20"/>
      <c r="BM455" s="20"/>
      <c r="BN455" s="20"/>
      <c r="BO455" s="20"/>
      <c r="BP455" s="20"/>
      <c r="BQ455" s="20"/>
      <c r="BR455" s="20"/>
      <c r="BS455" s="20"/>
      <c r="BT455" s="20"/>
      <c r="BU455" s="20"/>
      <c r="BV455" s="20"/>
      <c r="BW455" s="20"/>
      <c r="BX455" s="20"/>
      <c r="BY455" s="20"/>
      <c r="BZ455" s="20"/>
      <c r="CA455" s="20"/>
      <c r="CB455" s="20"/>
      <c r="CC455" s="20"/>
      <c r="CD455" s="20"/>
      <c r="CE455" s="20"/>
      <c r="CF455" s="20"/>
      <c r="CG455" s="20"/>
      <c r="CH455" s="20"/>
      <c r="CI455" s="20"/>
      <c r="CJ455" s="20"/>
      <c r="CK455" s="20"/>
      <c r="CL455" s="20"/>
      <c r="CM455" s="20"/>
      <c r="CN455" s="20"/>
      <c r="CO455" s="20"/>
      <c r="CP455" s="20"/>
      <c r="CQ455" s="20"/>
      <c r="CR455" s="20"/>
      <c r="CS455" s="20"/>
      <c r="CT455" s="20"/>
      <c r="CU455" s="20"/>
      <c r="CV455" s="20"/>
      <c r="CW455" s="20"/>
      <c r="CX455" s="20"/>
      <c r="CY455" s="20"/>
      <c r="CZ455" s="20"/>
      <c r="DA455" s="20"/>
      <c r="DB455" s="20"/>
      <c r="DC455" s="20"/>
      <c r="DD455" s="20"/>
      <c r="DE455" s="20"/>
      <c r="DF455" s="20"/>
      <c r="DG455" s="20"/>
      <c r="DH455" s="20"/>
      <c r="DI455" s="20"/>
      <c r="DJ455" s="20"/>
      <c r="DK455" s="20"/>
      <c r="DL455" s="20"/>
      <c r="DM455" s="20"/>
      <c r="DN455" s="20"/>
      <c r="DO455" s="20"/>
      <c r="DP455" s="20"/>
      <c r="DQ455" s="20"/>
      <c r="DR455" s="20"/>
      <c r="DS455" s="20"/>
      <c r="DT455" s="20"/>
      <c r="DU455" s="20"/>
      <c r="DV455" s="20"/>
      <c r="DW455" s="20"/>
      <c r="DX455" s="20"/>
      <c r="DY455" s="20"/>
      <c r="DZ455" s="20"/>
      <c r="EA455" s="20"/>
      <c r="EB455" s="20"/>
      <c r="EC455" s="20"/>
      <c r="ED455" s="20"/>
      <c r="EE455" s="20"/>
      <c r="EF455" s="20"/>
      <c r="EG455" s="20"/>
      <c r="EH455" s="20"/>
      <c r="EI455" s="20"/>
      <c r="EJ455" s="20"/>
      <c r="EK455" s="20"/>
      <c r="EL455" s="20"/>
      <c r="EM455" s="20"/>
      <c r="EN455" s="20"/>
      <c r="EO455" s="20"/>
      <c r="EP455" s="20"/>
      <c r="EQ455" s="20"/>
      <c r="ER455" s="20"/>
      <c r="ES455" s="20"/>
      <c r="ET455" s="20"/>
      <c r="EU455" s="20"/>
      <c r="EV455" s="20"/>
      <c r="EW455" s="20"/>
      <c r="EX455" s="20"/>
      <c r="EY455" s="20"/>
      <c r="EZ455" s="20"/>
      <c r="FA455" s="20"/>
      <c r="FB455" s="20"/>
      <c r="FC455" s="20"/>
      <c r="FD455" s="20"/>
      <c r="FE455" s="20"/>
      <c r="FF455" s="20"/>
      <c r="FG455" s="20"/>
      <c r="FH455" s="20"/>
      <c r="FI455" s="20"/>
      <c r="FJ455" s="20"/>
      <c r="FK455" s="20"/>
      <c r="FL455" s="20"/>
      <c r="FM455" s="20"/>
      <c r="FN455" s="20"/>
      <c r="FO455" s="20"/>
      <c r="FP455" s="20"/>
      <c r="FQ455" s="20"/>
      <c r="FR455" s="20"/>
      <c r="FS455" s="20"/>
      <c r="FT455" s="20"/>
      <c r="FU455" s="20"/>
      <c r="FV455" s="20"/>
      <c r="FW455" s="20"/>
      <c r="FX455" s="20"/>
      <c r="FY455" s="20"/>
      <c r="FZ455" s="20"/>
      <c r="GA455" s="20"/>
      <c r="GB455" s="20"/>
      <c r="GC455" s="20"/>
      <c r="GD455" s="20"/>
      <c r="GE455" s="20"/>
      <c r="GF455" s="20"/>
      <c r="GG455" s="20"/>
      <c r="GH455" s="20"/>
      <c r="GI455" s="20"/>
      <c r="GJ455" s="20"/>
      <c r="GK455" s="20"/>
      <c r="GL455" s="20"/>
      <c r="GM455" s="20"/>
      <c r="GN455" s="20"/>
      <c r="GO455" s="20"/>
      <c r="GP455" s="20"/>
      <c r="GQ455" s="20"/>
      <c r="GR455" s="20"/>
      <c r="GS455" s="20"/>
      <c r="GT455" s="20"/>
      <c r="GU455" s="20"/>
      <c r="GV455" s="20"/>
      <c r="GW455" s="20"/>
      <c r="GX455" s="20"/>
      <c r="GY455" s="20"/>
      <c r="GZ455" s="20"/>
      <c r="HA455" s="20"/>
      <c r="HB455" s="20"/>
      <c r="HC455" s="20"/>
      <c r="HD455" s="20"/>
      <c r="HE455" s="20"/>
      <c r="HF455" s="20"/>
      <c r="HG455" s="20"/>
      <c r="HH455" s="20"/>
      <c r="HI455" s="20"/>
      <c r="HJ455" s="20"/>
      <c r="HK455" s="20"/>
      <c r="HL455" s="20"/>
      <c r="HM455" s="20"/>
      <c r="HN455" s="20"/>
      <c r="HO455" s="20"/>
      <c r="HP455" s="20"/>
      <c r="HQ455" s="20"/>
      <c r="HR455" s="20"/>
      <c r="HS455" s="20"/>
      <c r="HT455" s="20"/>
      <c r="HU455" s="20"/>
      <c r="HV455" s="20"/>
      <c r="HW455" s="20"/>
      <c r="HX455" s="20"/>
      <c r="HY455" s="20"/>
      <c r="HZ455" s="20"/>
      <c r="IA455" s="20"/>
      <c r="IB455" s="20"/>
      <c r="IC455" s="20"/>
      <c r="ID455" s="20"/>
      <c r="IE455" s="20"/>
      <c r="IF455" s="20"/>
      <c r="IG455" s="20"/>
      <c r="IH455" s="20"/>
      <c r="II455" s="20"/>
      <c r="IJ455" s="20"/>
      <c r="IK455" s="20"/>
      <c r="IL455" s="20"/>
      <c r="IM455" s="20"/>
      <c r="IN455" s="20"/>
      <c r="IO455" s="20"/>
      <c r="IP455" s="20"/>
      <c r="IQ455" s="20"/>
      <c r="IR455" s="20"/>
      <c r="IS455" s="20"/>
      <c r="IT455" s="20"/>
      <c r="IU455" s="20"/>
    </row>
    <row r="456" spans="1:255" s="16" customFormat="1" ht="20.100000000000001" customHeight="1" x14ac:dyDescent="0.15">
      <c r="A456" s="12">
        <v>452</v>
      </c>
      <c r="B456" s="8" t="s">
        <v>455</v>
      </c>
      <c r="C456" s="51" t="s">
        <v>456</v>
      </c>
      <c r="D456" s="92" t="s">
        <v>1227</v>
      </c>
      <c r="E456" s="45" t="s">
        <v>1274</v>
      </c>
      <c r="F456" s="65">
        <v>16</v>
      </c>
      <c r="G456" s="8">
        <v>700</v>
      </c>
      <c r="H456" s="8">
        <v>4032</v>
      </c>
      <c r="I456" s="8">
        <v>1344</v>
      </c>
      <c r="J456" s="8">
        <v>1344</v>
      </c>
      <c r="K456" s="8">
        <v>6720</v>
      </c>
      <c r="L456" s="8">
        <v>1680</v>
      </c>
      <c r="M456" s="14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  <c r="BO456" s="20"/>
      <c r="BP456" s="20"/>
      <c r="BQ456" s="20"/>
      <c r="BR456" s="20"/>
      <c r="BS456" s="20"/>
      <c r="BT456" s="20"/>
      <c r="BU456" s="20"/>
      <c r="BV456" s="20"/>
      <c r="BW456" s="20"/>
      <c r="BX456" s="20"/>
      <c r="BY456" s="20"/>
      <c r="BZ456" s="20"/>
      <c r="CA456" s="20"/>
      <c r="CB456" s="20"/>
      <c r="CC456" s="20"/>
      <c r="CD456" s="20"/>
      <c r="CE456" s="20"/>
      <c r="CF456" s="20"/>
      <c r="CG456" s="20"/>
      <c r="CH456" s="20"/>
      <c r="CI456" s="20"/>
      <c r="CJ456" s="20"/>
      <c r="CK456" s="20"/>
      <c r="CL456" s="20"/>
      <c r="CM456" s="20"/>
      <c r="CN456" s="20"/>
      <c r="CO456" s="20"/>
      <c r="CP456" s="20"/>
      <c r="CQ456" s="20"/>
      <c r="CR456" s="20"/>
      <c r="CS456" s="20"/>
      <c r="CT456" s="20"/>
      <c r="CU456" s="20"/>
      <c r="CV456" s="20"/>
      <c r="CW456" s="20"/>
      <c r="CX456" s="20"/>
      <c r="CY456" s="20"/>
      <c r="CZ456" s="20"/>
      <c r="DA456" s="20"/>
      <c r="DB456" s="20"/>
      <c r="DC456" s="20"/>
      <c r="DD456" s="20"/>
      <c r="DE456" s="20"/>
      <c r="DF456" s="20"/>
      <c r="DG456" s="20"/>
      <c r="DH456" s="20"/>
      <c r="DI456" s="20"/>
      <c r="DJ456" s="20"/>
      <c r="DK456" s="20"/>
      <c r="DL456" s="20"/>
      <c r="DM456" s="20"/>
      <c r="DN456" s="20"/>
      <c r="DO456" s="20"/>
      <c r="DP456" s="20"/>
      <c r="DQ456" s="20"/>
      <c r="DR456" s="20"/>
      <c r="DS456" s="20"/>
      <c r="DT456" s="20"/>
      <c r="DU456" s="20"/>
      <c r="DV456" s="20"/>
      <c r="DW456" s="20"/>
      <c r="DX456" s="20"/>
      <c r="DY456" s="20"/>
      <c r="DZ456" s="20"/>
      <c r="EA456" s="20"/>
      <c r="EB456" s="20"/>
      <c r="EC456" s="20"/>
      <c r="ED456" s="20"/>
      <c r="EE456" s="20"/>
      <c r="EF456" s="20"/>
      <c r="EG456" s="20"/>
      <c r="EH456" s="20"/>
      <c r="EI456" s="20"/>
      <c r="EJ456" s="20"/>
      <c r="EK456" s="20"/>
      <c r="EL456" s="20"/>
      <c r="EM456" s="20"/>
      <c r="EN456" s="20"/>
      <c r="EO456" s="20"/>
      <c r="EP456" s="20"/>
      <c r="EQ456" s="20"/>
      <c r="ER456" s="20"/>
      <c r="ES456" s="20"/>
      <c r="ET456" s="20"/>
      <c r="EU456" s="20"/>
      <c r="EV456" s="20"/>
      <c r="EW456" s="20"/>
      <c r="EX456" s="20"/>
      <c r="EY456" s="20"/>
      <c r="EZ456" s="20"/>
      <c r="FA456" s="20"/>
      <c r="FB456" s="20"/>
      <c r="FC456" s="20"/>
      <c r="FD456" s="20"/>
      <c r="FE456" s="20"/>
      <c r="FF456" s="20"/>
      <c r="FG456" s="20"/>
      <c r="FH456" s="20"/>
      <c r="FI456" s="20"/>
      <c r="FJ456" s="20"/>
      <c r="FK456" s="20"/>
      <c r="FL456" s="20"/>
      <c r="FM456" s="20"/>
      <c r="FN456" s="20"/>
      <c r="FO456" s="20"/>
      <c r="FP456" s="20"/>
      <c r="FQ456" s="20"/>
      <c r="FR456" s="20"/>
      <c r="FS456" s="20"/>
      <c r="FT456" s="20"/>
      <c r="FU456" s="20"/>
      <c r="FV456" s="20"/>
      <c r="FW456" s="20"/>
      <c r="FX456" s="20"/>
      <c r="FY456" s="20"/>
      <c r="FZ456" s="20"/>
      <c r="GA456" s="20"/>
      <c r="GB456" s="20"/>
      <c r="GC456" s="20"/>
      <c r="GD456" s="20"/>
      <c r="GE456" s="20"/>
      <c r="GF456" s="20"/>
      <c r="GG456" s="20"/>
      <c r="GH456" s="20"/>
      <c r="GI456" s="20"/>
      <c r="GJ456" s="20"/>
      <c r="GK456" s="20"/>
      <c r="GL456" s="20"/>
      <c r="GM456" s="20"/>
      <c r="GN456" s="20"/>
      <c r="GO456" s="20"/>
      <c r="GP456" s="20"/>
      <c r="GQ456" s="20"/>
      <c r="GR456" s="20"/>
      <c r="GS456" s="20"/>
      <c r="GT456" s="20"/>
      <c r="GU456" s="20"/>
      <c r="GV456" s="20"/>
      <c r="GW456" s="20"/>
      <c r="GX456" s="20"/>
      <c r="GY456" s="20"/>
      <c r="GZ456" s="20"/>
      <c r="HA456" s="20"/>
      <c r="HB456" s="20"/>
      <c r="HC456" s="20"/>
      <c r="HD456" s="20"/>
      <c r="HE456" s="20"/>
      <c r="HF456" s="20"/>
      <c r="HG456" s="20"/>
      <c r="HH456" s="20"/>
      <c r="HI456" s="20"/>
      <c r="HJ456" s="20"/>
      <c r="HK456" s="20"/>
      <c r="HL456" s="20"/>
      <c r="HM456" s="20"/>
      <c r="HN456" s="20"/>
      <c r="HO456" s="20"/>
      <c r="HP456" s="20"/>
      <c r="HQ456" s="20"/>
      <c r="HR456" s="20"/>
      <c r="HS456" s="20"/>
      <c r="HT456" s="20"/>
      <c r="HU456" s="20"/>
      <c r="HV456" s="20"/>
      <c r="HW456" s="20"/>
      <c r="HX456" s="20"/>
      <c r="HY456" s="20"/>
      <c r="HZ456" s="20"/>
      <c r="IA456" s="20"/>
      <c r="IB456" s="20"/>
      <c r="IC456" s="20"/>
      <c r="ID456" s="20"/>
      <c r="IE456" s="20"/>
      <c r="IF456" s="20"/>
      <c r="IG456" s="20"/>
      <c r="IH456" s="20"/>
      <c r="II456" s="20"/>
      <c r="IJ456" s="20"/>
      <c r="IK456" s="20"/>
      <c r="IL456" s="20"/>
      <c r="IM456" s="20"/>
      <c r="IN456" s="20"/>
      <c r="IO456" s="20"/>
      <c r="IP456" s="20"/>
      <c r="IQ456" s="20"/>
      <c r="IR456" s="20"/>
      <c r="IS456" s="20"/>
      <c r="IT456" s="20"/>
      <c r="IU456" s="20"/>
    </row>
    <row r="457" spans="1:255" s="16" customFormat="1" ht="20.100000000000001" customHeight="1" x14ac:dyDescent="0.15">
      <c r="A457" s="12">
        <v>453</v>
      </c>
      <c r="B457" s="8" t="s">
        <v>457</v>
      </c>
      <c r="C457" s="51" t="s">
        <v>452</v>
      </c>
      <c r="D457" s="92" t="s">
        <v>1228</v>
      </c>
      <c r="E457" s="45" t="s">
        <v>1274</v>
      </c>
      <c r="F457" s="65">
        <v>21</v>
      </c>
      <c r="G457" s="8">
        <v>800</v>
      </c>
      <c r="H457" s="8">
        <v>4608</v>
      </c>
      <c r="I457" s="8">
        <v>1536</v>
      </c>
      <c r="J457" s="8">
        <v>1536</v>
      </c>
      <c r="K457" s="8">
        <v>7680</v>
      </c>
      <c r="L457" s="8">
        <v>1920</v>
      </c>
      <c r="M457" s="14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  <c r="AP457" s="20"/>
      <c r="AQ457" s="20"/>
      <c r="AR457" s="20"/>
      <c r="AS457" s="20"/>
      <c r="AT457" s="20"/>
      <c r="AU457" s="20"/>
      <c r="AV457" s="20"/>
      <c r="AW457" s="20"/>
      <c r="AX457" s="20"/>
      <c r="AY457" s="20"/>
      <c r="AZ457" s="20"/>
      <c r="BA457" s="20"/>
      <c r="BB457" s="20"/>
      <c r="BC457" s="20"/>
      <c r="BD457" s="20"/>
      <c r="BE457" s="20"/>
      <c r="BF457" s="20"/>
      <c r="BG457" s="20"/>
      <c r="BH457" s="20"/>
      <c r="BI457" s="20"/>
      <c r="BJ457" s="20"/>
      <c r="BK457" s="20"/>
      <c r="BL457" s="20"/>
      <c r="BM457" s="20"/>
      <c r="BN457" s="20"/>
      <c r="BO457" s="20"/>
      <c r="BP457" s="20"/>
      <c r="BQ457" s="20"/>
      <c r="BR457" s="20"/>
      <c r="BS457" s="20"/>
      <c r="BT457" s="20"/>
      <c r="BU457" s="20"/>
      <c r="BV457" s="20"/>
      <c r="BW457" s="20"/>
      <c r="BX457" s="20"/>
      <c r="BY457" s="20"/>
      <c r="BZ457" s="20"/>
      <c r="CA457" s="20"/>
      <c r="CB457" s="20"/>
      <c r="CC457" s="20"/>
      <c r="CD457" s="20"/>
      <c r="CE457" s="20"/>
      <c r="CF457" s="20"/>
      <c r="CG457" s="20"/>
      <c r="CH457" s="20"/>
      <c r="CI457" s="20"/>
      <c r="CJ457" s="20"/>
      <c r="CK457" s="20"/>
      <c r="CL457" s="20"/>
      <c r="CM457" s="20"/>
      <c r="CN457" s="20"/>
      <c r="CO457" s="20"/>
      <c r="CP457" s="20"/>
      <c r="CQ457" s="20"/>
      <c r="CR457" s="20"/>
      <c r="CS457" s="20"/>
      <c r="CT457" s="20"/>
      <c r="CU457" s="20"/>
      <c r="CV457" s="20"/>
      <c r="CW457" s="20"/>
      <c r="CX457" s="20"/>
      <c r="CY457" s="20"/>
      <c r="CZ457" s="20"/>
      <c r="DA457" s="20"/>
      <c r="DB457" s="20"/>
      <c r="DC457" s="20"/>
      <c r="DD457" s="20"/>
      <c r="DE457" s="20"/>
      <c r="DF457" s="20"/>
      <c r="DG457" s="20"/>
      <c r="DH457" s="20"/>
      <c r="DI457" s="20"/>
      <c r="DJ457" s="20"/>
      <c r="DK457" s="20"/>
      <c r="DL457" s="20"/>
      <c r="DM457" s="20"/>
      <c r="DN457" s="20"/>
      <c r="DO457" s="20"/>
      <c r="DP457" s="20"/>
      <c r="DQ457" s="20"/>
      <c r="DR457" s="20"/>
      <c r="DS457" s="20"/>
      <c r="DT457" s="20"/>
      <c r="DU457" s="20"/>
      <c r="DV457" s="20"/>
      <c r="DW457" s="20"/>
      <c r="DX457" s="20"/>
      <c r="DY457" s="20"/>
      <c r="DZ457" s="20"/>
      <c r="EA457" s="20"/>
      <c r="EB457" s="20"/>
      <c r="EC457" s="20"/>
      <c r="ED457" s="20"/>
      <c r="EE457" s="20"/>
      <c r="EF457" s="20"/>
      <c r="EG457" s="20"/>
      <c r="EH457" s="20"/>
      <c r="EI457" s="20"/>
      <c r="EJ457" s="20"/>
      <c r="EK457" s="20"/>
      <c r="EL457" s="20"/>
      <c r="EM457" s="20"/>
      <c r="EN457" s="20"/>
      <c r="EO457" s="20"/>
      <c r="EP457" s="20"/>
      <c r="EQ457" s="20"/>
      <c r="ER457" s="20"/>
      <c r="ES457" s="20"/>
      <c r="ET457" s="20"/>
      <c r="EU457" s="20"/>
      <c r="EV457" s="20"/>
      <c r="EW457" s="20"/>
      <c r="EX457" s="20"/>
      <c r="EY457" s="20"/>
      <c r="EZ457" s="20"/>
      <c r="FA457" s="20"/>
      <c r="FB457" s="20"/>
      <c r="FC457" s="20"/>
      <c r="FD457" s="20"/>
      <c r="FE457" s="20"/>
      <c r="FF457" s="20"/>
      <c r="FG457" s="20"/>
      <c r="FH457" s="20"/>
      <c r="FI457" s="20"/>
      <c r="FJ457" s="20"/>
      <c r="FK457" s="20"/>
      <c r="FL457" s="20"/>
      <c r="FM457" s="20"/>
      <c r="FN457" s="20"/>
      <c r="FO457" s="20"/>
      <c r="FP457" s="20"/>
      <c r="FQ457" s="20"/>
      <c r="FR457" s="20"/>
      <c r="FS457" s="20"/>
      <c r="FT457" s="20"/>
      <c r="FU457" s="20"/>
      <c r="FV457" s="20"/>
      <c r="FW457" s="20"/>
      <c r="FX457" s="20"/>
      <c r="FY457" s="20"/>
      <c r="FZ457" s="20"/>
      <c r="GA457" s="20"/>
      <c r="GB457" s="20"/>
      <c r="GC457" s="20"/>
      <c r="GD457" s="20"/>
      <c r="GE457" s="20"/>
      <c r="GF457" s="20"/>
      <c r="GG457" s="20"/>
      <c r="GH457" s="20"/>
      <c r="GI457" s="20"/>
      <c r="GJ457" s="20"/>
      <c r="GK457" s="20"/>
      <c r="GL457" s="20"/>
      <c r="GM457" s="20"/>
      <c r="GN457" s="20"/>
      <c r="GO457" s="20"/>
      <c r="GP457" s="20"/>
      <c r="GQ457" s="20"/>
      <c r="GR457" s="20"/>
      <c r="GS457" s="20"/>
      <c r="GT457" s="20"/>
      <c r="GU457" s="20"/>
      <c r="GV457" s="20"/>
      <c r="GW457" s="20"/>
      <c r="GX457" s="20"/>
      <c r="GY457" s="20"/>
      <c r="GZ457" s="20"/>
      <c r="HA457" s="20"/>
      <c r="HB457" s="20"/>
      <c r="HC457" s="20"/>
      <c r="HD457" s="20"/>
      <c r="HE457" s="20"/>
      <c r="HF457" s="20"/>
      <c r="HG457" s="20"/>
      <c r="HH457" s="20"/>
      <c r="HI457" s="20"/>
      <c r="HJ457" s="20"/>
      <c r="HK457" s="20"/>
      <c r="HL457" s="20"/>
      <c r="HM457" s="20"/>
      <c r="HN457" s="20"/>
      <c r="HO457" s="20"/>
      <c r="HP457" s="20"/>
      <c r="HQ457" s="20"/>
      <c r="HR457" s="20"/>
      <c r="HS457" s="20"/>
      <c r="HT457" s="20"/>
      <c r="HU457" s="20"/>
      <c r="HV457" s="20"/>
      <c r="HW457" s="20"/>
      <c r="HX457" s="20"/>
      <c r="HY457" s="20"/>
      <c r="HZ457" s="20"/>
      <c r="IA457" s="20"/>
      <c r="IB457" s="20"/>
      <c r="IC457" s="20"/>
      <c r="ID457" s="20"/>
      <c r="IE457" s="20"/>
      <c r="IF457" s="20"/>
      <c r="IG457" s="20"/>
      <c r="IH457" s="20"/>
      <c r="II457" s="20"/>
      <c r="IJ457" s="20"/>
      <c r="IK457" s="20"/>
      <c r="IL457" s="20"/>
      <c r="IM457" s="20"/>
      <c r="IN457" s="20"/>
      <c r="IO457" s="20"/>
      <c r="IP457" s="20"/>
      <c r="IQ457" s="20"/>
      <c r="IR457" s="20"/>
      <c r="IS457" s="20"/>
      <c r="IT457" s="20"/>
      <c r="IU457" s="20"/>
    </row>
    <row r="458" spans="1:255" s="16" customFormat="1" ht="20.100000000000001" customHeight="1" x14ac:dyDescent="0.15">
      <c r="A458" s="12">
        <v>454</v>
      </c>
      <c r="B458" s="8" t="s">
        <v>458</v>
      </c>
      <c r="C458" s="51" t="s">
        <v>459</v>
      </c>
      <c r="D458" s="92" t="s">
        <v>1229</v>
      </c>
      <c r="E458" s="45" t="s">
        <v>1274</v>
      </c>
      <c r="F458" s="65">
        <v>25</v>
      </c>
      <c r="G458" s="8">
        <v>800</v>
      </c>
      <c r="H458" s="8">
        <v>4608</v>
      </c>
      <c r="I458" s="8">
        <v>1536</v>
      </c>
      <c r="J458" s="8">
        <v>1536</v>
      </c>
      <c r="K458" s="8">
        <v>7680</v>
      </c>
      <c r="L458" s="8">
        <v>1920</v>
      </c>
      <c r="M458" s="14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  <c r="BO458" s="20"/>
      <c r="BP458" s="20"/>
      <c r="BQ458" s="20"/>
      <c r="BR458" s="20"/>
      <c r="BS458" s="20"/>
      <c r="BT458" s="20"/>
      <c r="BU458" s="20"/>
      <c r="BV458" s="20"/>
      <c r="BW458" s="20"/>
      <c r="BX458" s="20"/>
      <c r="BY458" s="20"/>
      <c r="BZ458" s="20"/>
      <c r="CA458" s="20"/>
      <c r="CB458" s="20"/>
      <c r="CC458" s="20"/>
      <c r="CD458" s="20"/>
      <c r="CE458" s="20"/>
      <c r="CF458" s="20"/>
      <c r="CG458" s="20"/>
      <c r="CH458" s="20"/>
      <c r="CI458" s="20"/>
      <c r="CJ458" s="20"/>
      <c r="CK458" s="20"/>
      <c r="CL458" s="20"/>
      <c r="CM458" s="20"/>
      <c r="CN458" s="20"/>
      <c r="CO458" s="20"/>
      <c r="CP458" s="20"/>
      <c r="CQ458" s="20"/>
      <c r="CR458" s="20"/>
      <c r="CS458" s="20"/>
      <c r="CT458" s="20"/>
      <c r="CU458" s="20"/>
      <c r="CV458" s="20"/>
      <c r="CW458" s="20"/>
      <c r="CX458" s="20"/>
      <c r="CY458" s="20"/>
      <c r="CZ458" s="20"/>
      <c r="DA458" s="20"/>
      <c r="DB458" s="20"/>
      <c r="DC458" s="20"/>
      <c r="DD458" s="20"/>
      <c r="DE458" s="20"/>
      <c r="DF458" s="20"/>
      <c r="DG458" s="20"/>
      <c r="DH458" s="20"/>
      <c r="DI458" s="20"/>
      <c r="DJ458" s="20"/>
      <c r="DK458" s="20"/>
      <c r="DL458" s="20"/>
      <c r="DM458" s="20"/>
      <c r="DN458" s="20"/>
      <c r="DO458" s="20"/>
      <c r="DP458" s="20"/>
      <c r="DQ458" s="20"/>
      <c r="DR458" s="20"/>
      <c r="DS458" s="20"/>
      <c r="DT458" s="20"/>
      <c r="DU458" s="20"/>
      <c r="DV458" s="20"/>
      <c r="DW458" s="20"/>
      <c r="DX458" s="20"/>
      <c r="DY458" s="20"/>
      <c r="DZ458" s="20"/>
      <c r="EA458" s="20"/>
      <c r="EB458" s="20"/>
      <c r="EC458" s="20"/>
      <c r="ED458" s="20"/>
      <c r="EE458" s="20"/>
      <c r="EF458" s="20"/>
      <c r="EG458" s="20"/>
      <c r="EH458" s="20"/>
      <c r="EI458" s="20"/>
      <c r="EJ458" s="20"/>
      <c r="EK458" s="20"/>
      <c r="EL458" s="20"/>
      <c r="EM458" s="20"/>
      <c r="EN458" s="20"/>
      <c r="EO458" s="20"/>
      <c r="EP458" s="20"/>
      <c r="EQ458" s="20"/>
      <c r="ER458" s="20"/>
      <c r="ES458" s="20"/>
      <c r="ET458" s="20"/>
      <c r="EU458" s="20"/>
      <c r="EV458" s="20"/>
      <c r="EW458" s="20"/>
      <c r="EX458" s="20"/>
      <c r="EY458" s="20"/>
      <c r="EZ458" s="20"/>
      <c r="FA458" s="20"/>
      <c r="FB458" s="20"/>
      <c r="FC458" s="20"/>
      <c r="FD458" s="20"/>
      <c r="FE458" s="20"/>
      <c r="FF458" s="20"/>
      <c r="FG458" s="20"/>
      <c r="FH458" s="20"/>
      <c r="FI458" s="20"/>
      <c r="FJ458" s="20"/>
      <c r="FK458" s="20"/>
      <c r="FL458" s="20"/>
      <c r="FM458" s="20"/>
      <c r="FN458" s="20"/>
      <c r="FO458" s="20"/>
      <c r="FP458" s="20"/>
      <c r="FQ458" s="20"/>
      <c r="FR458" s="20"/>
      <c r="FS458" s="20"/>
      <c r="FT458" s="20"/>
      <c r="FU458" s="20"/>
      <c r="FV458" s="20"/>
      <c r="FW458" s="20"/>
      <c r="FX458" s="20"/>
      <c r="FY458" s="20"/>
      <c r="FZ458" s="20"/>
      <c r="GA458" s="20"/>
      <c r="GB458" s="20"/>
      <c r="GC458" s="20"/>
      <c r="GD458" s="20"/>
      <c r="GE458" s="20"/>
      <c r="GF458" s="20"/>
      <c r="GG458" s="20"/>
      <c r="GH458" s="20"/>
      <c r="GI458" s="20"/>
      <c r="GJ458" s="20"/>
      <c r="GK458" s="20"/>
      <c r="GL458" s="20"/>
      <c r="GM458" s="20"/>
      <c r="GN458" s="20"/>
      <c r="GO458" s="20"/>
      <c r="GP458" s="20"/>
      <c r="GQ458" s="20"/>
      <c r="GR458" s="20"/>
      <c r="GS458" s="20"/>
      <c r="GT458" s="20"/>
      <c r="GU458" s="20"/>
      <c r="GV458" s="20"/>
      <c r="GW458" s="20"/>
      <c r="GX458" s="20"/>
      <c r="GY458" s="20"/>
      <c r="GZ458" s="20"/>
      <c r="HA458" s="20"/>
      <c r="HB458" s="20"/>
      <c r="HC458" s="20"/>
      <c r="HD458" s="20"/>
      <c r="HE458" s="20"/>
      <c r="HF458" s="20"/>
      <c r="HG458" s="20"/>
      <c r="HH458" s="20"/>
      <c r="HI458" s="20"/>
      <c r="HJ458" s="20"/>
      <c r="HK458" s="20"/>
      <c r="HL458" s="20"/>
      <c r="HM458" s="20"/>
      <c r="HN458" s="20"/>
      <c r="HO458" s="20"/>
      <c r="HP458" s="20"/>
      <c r="HQ458" s="20"/>
      <c r="HR458" s="20"/>
      <c r="HS458" s="20"/>
      <c r="HT458" s="20"/>
      <c r="HU458" s="20"/>
      <c r="HV458" s="20"/>
      <c r="HW458" s="20"/>
      <c r="HX458" s="20"/>
      <c r="HY458" s="20"/>
      <c r="HZ458" s="20"/>
      <c r="IA458" s="20"/>
      <c r="IB458" s="20"/>
      <c r="IC458" s="20"/>
      <c r="ID458" s="20"/>
      <c r="IE458" s="20"/>
      <c r="IF458" s="20"/>
      <c r="IG458" s="20"/>
      <c r="IH458" s="20"/>
      <c r="II458" s="20"/>
      <c r="IJ458" s="20"/>
      <c r="IK458" s="20"/>
      <c r="IL458" s="20"/>
      <c r="IM458" s="20"/>
      <c r="IN458" s="20"/>
      <c r="IO458" s="20"/>
      <c r="IP458" s="20"/>
      <c r="IQ458" s="20"/>
      <c r="IR458" s="20"/>
      <c r="IS458" s="20"/>
      <c r="IT458" s="20"/>
      <c r="IU458" s="20"/>
    </row>
    <row r="459" spans="1:255" s="16" customFormat="1" ht="20.100000000000001" customHeight="1" x14ac:dyDescent="0.15">
      <c r="A459" s="12">
        <v>455</v>
      </c>
      <c r="B459" s="8" t="s">
        <v>460</v>
      </c>
      <c r="C459" s="51" t="s">
        <v>461</v>
      </c>
      <c r="D459" s="92" t="s">
        <v>1230</v>
      </c>
      <c r="E459" s="45" t="s">
        <v>1274</v>
      </c>
      <c r="F459" s="65">
        <v>39</v>
      </c>
      <c r="G459" s="8">
        <v>900</v>
      </c>
      <c r="H459" s="8">
        <v>5184</v>
      </c>
      <c r="I459" s="8">
        <v>1728</v>
      </c>
      <c r="J459" s="8">
        <v>1728</v>
      </c>
      <c r="K459" s="8">
        <v>8640</v>
      </c>
      <c r="L459" s="8">
        <v>2160</v>
      </c>
      <c r="M459" s="14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  <c r="AP459" s="20"/>
      <c r="AQ459" s="20"/>
      <c r="AR459" s="20"/>
      <c r="AS459" s="20"/>
      <c r="AT459" s="20"/>
      <c r="AU459" s="20"/>
      <c r="AV459" s="20"/>
      <c r="AW459" s="20"/>
      <c r="AX459" s="20"/>
      <c r="AY459" s="20"/>
      <c r="AZ459" s="20"/>
      <c r="BA459" s="20"/>
      <c r="BB459" s="20"/>
      <c r="BC459" s="20"/>
      <c r="BD459" s="20"/>
      <c r="BE459" s="20"/>
      <c r="BF459" s="20"/>
      <c r="BG459" s="20"/>
      <c r="BH459" s="20"/>
      <c r="BI459" s="20"/>
      <c r="BJ459" s="20"/>
      <c r="BK459" s="20"/>
      <c r="BL459" s="20"/>
      <c r="BM459" s="20"/>
      <c r="BN459" s="20"/>
      <c r="BO459" s="20"/>
      <c r="BP459" s="20"/>
      <c r="BQ459" s="20"/>
      <c r="BR459" s="20"/>
      <c r="BS459" s="20"/>
      <c r="BT459" s="20"/>
      <c r="BU459" s="20"/>
      <c r="BV459" s="20"/>
      <c r="BW459" s="20"/>
      <c r="BX459" s="20"/>
      <c r="BY459" s="20"/>
      <c r="BZ459" s="20"/>
      <c r="CA459" s="20"/>
      <c r="CB459" s="20"/>
      <c r="CC459" s="20"/>
      <c r="CD459" s="20"/>
      <c r="CE459" s="20"/>
      <c r="CF459" s="20"/>
      <c r="CG459" s="20"/>
      <c r="CH459" s="20"/>
      <c r="CI459" s="20"/>
      <c r="CJ459" s="20"/>
      <c r="CK459" s="20"/>
      <c r="CL459" s="20"/>
      <c r="CM459" s="20"/>
      <c r="CN459" s="20"/>
      <c r="CO459" s="20"/>
      <c r="CP459" s="20"/>
      <c r="CQ459" s="20"/>
      <c r="CR459" s="20"/>
      <c r="CS459" s="20"/>
      <c r="CT459" s="20"/>
      <c r="CU459" s="20"/>
      <c r="CV459" s="20"/>
      <c r="CW459" s="20"/>
      <c r="CX459" s="20"/>
      <c r="CY459" s="20"/>
      <c r="CZ459" s="20"/>
      <c r="DA459" s="20"/>
      <c r="DB459" s="20"/>
      <c r="DC459" s="20"/>
      <c r="DD459" s="20"/>
      <c r="DE459" s="20"/>
      <c r="DF459" s="20"/>
      <c r="DG459" s="20"/>
      <c r="DH459" s="20"/>
      <c r="DI459" s="20"/>
      <c r="DJ459" s="20"/>
      <c r="DK459" s="20"/>
      <c r="DL459" s="20"/>
      <c r="DM459" s="20"/>
      <c r="DN459" s="20"/>
      <c r="DO459" s="20"/>
      <c r="DP459" s="20"/>
      <c r="DQ459" s="20"/>
      <c r="DR459" s="20"/>
      <c r="DS459" s="20"/>
      <c r="DT459" s="20"/>
      <c r="DU459" s="20"/>
      <c r="DV459" s="20"/>
      <c r="DW459" s="20"/>
      <c r="DX459" s="20"/>
      <c r="DY459" s="20"/>
      <c r="DZ459" s="20"/>
      <c r="EA459" s="20"/>
      <c r="EB459" s="20"/>
      <c r="EC459" s="20"/>
      <c r="ED459" s="20"/>
      <c r="EE459" s="20"/>
      <c r="EF459" s="20"/>
      <c r="EG459" s="20"/>
      <c r="EH459" s="20"/>
      <c r="EI459" s="20"/>
      <c r="EJ459" s="20"/>
      <c r="EK459" s="20"/>
      <c r="EL459" s="20"/>
      <c r="EM459" s="20"/>
      <c r="EN459" s="20"/>
      <c r="EO459" s="20"/>
      <c r="EP459" s="20"/>
      <c r="EQ459" s="20"/>
      <c r="ER459" s="20"/>
      <c r="ES459" s="20"/>
      <c r="ET459" s="20"/>
      <c r="EU459" s="20"/>
      <c r="EV459" s="20"/>
      <c r="EW459" s="20"/>
      <c r="EX459" s="20"/>
      <c r="EY459" s="20"/>
      <c r="EZ459" s="20"/>
      <c r="FA459" s="20"/>
      <c r="FB459" s="20"/>
      <c r="FC459" s="20"/>
      <c r="FD459" s="20"/>
      <c r="FE459" s="20"/>
      <c r="FF459" s="20"/>
      <c r="FG459" s="20"/>
      <c r="FH459" s="20"/>
      <c r="FI459" s="20"/>
      <c r="FJ459" s="20"/>
      <c r="FK459" s="20"/>
      <c r="FL459" s="20"/>
      <c r="FM459" s="20"/>
      <c r="FN459" s="20"/>
      <c r="FO459" s="20"/>
      <c r="FP459" s="20"/>
      <c r="FQ459" s="20"/>
      <c r="FR459" s="20"/>
      <c r="FS459" s="20"/>
      <c r="FT459" s="20"/>
      <c r="FU459" s="20"/>
      <c r="FV459" s="20"/>
      <c r="FW459" s="20"/>
      <c r="FX459" s="20"/>
      <c r="FY459" s="20"/>
      <c r="FZ459" s="20"/>
      <c r="GA459" s="20"/>
      <c r="GB459" s="20"/>
      <c r="GC459" s="20"/>
      <c r="GD459" s="20"/>
      <c r="GE459" s="20"/>
      <c r="GF459" s="20"/>
      <c r="GG459" s="20"/>
      <c r="GH459" s="20"/>
      <c r="GI459" s="20"/>
      <c r="GJ459" s="20"/>
      <c r="GK459" s="20"/>
      <c r="GL459" s="20"/>
      <c r="GM459" s="20"/>
      <c r="GN459" s="20"/>
      <c r="GO459" s="20"/>
      <c r="GP459" s="20"/>
      <c r="GQ459" s="20"/>
      <c r="GR459" s="20"/>
      <c r="GS459" s="20"/>
      <c r="GT459" s="20"/>
      <c r="GU459" s="20"/>
      <c r="GV459" s="20"/>
      <c r="GW459" s="20"/>
      <c r="GX459" s="20"/>
      <c r="GY459" s="20"/>
      <c r="GZ459" s="20"/>
      <c r="HA459" s="20"/>
      <c r="HB459" s="20"/>
      <c r="HC459" s="20"/>
      <c r="HD459" s="20"/>
      <c r="HE459" s="20"/>
      <c r="HF459" s="20"/>
      <c r="HG459" s="20"/>
      <c r="HH459" s="20"/>
      <c r="HI459" s="20"/>
      <c r="HJ459" s="20"/>
      <c r="HK459" s="20"/>
      <c r="HL459" s="20"/>
      <c r="HM459" s="20"/>
      <c r="HN459" s="20"/>
      <c r="HO459" s="20"/>
      <c r="HP459" s="20"/>
      <c r="HQ459" s="20"/>
      <c r="HR459" s="20"/>
      <c r="HS459" s="20"/>
      <c r="HT459" s="20"/>
      <c r="HU459" s="20"/>
      <c r="HV459" s="20"/>
      <c r="HW459" s="20"/>
      <c r="HX459" s="20"/>
      <c r="HY459" s="20"/>
      <c r="HZ459" s="20"/>
      <c r="IA459" s="20"/>
      <c r="IB459" s="20"/>
      <c r="IC459" s="20"/>
      <c r="ID459" s="20"/>
      <c r="IE459" s="20"/>
      <c r="IF459" s="20"/>
      <c r="IG459" s="20"/>
      <c r="IH459" s="20"/>
      <c r="II459" s="20"/>
      <c r="IJ459" s="20"/>
      <c r="IK459" s="20"/>
      <c r="IL459" s="20"/>
      <c r="IM459" s="20"/>
      <c r="IN459" s="20"/>
      <c r="IO459" s="20"/>
      <c r="IP459" s="20"/>
      <c r="IQ459" s="20"/>
      <c r="IR459" s="20"/>
      <c r="IS459" s="20"/>
      <c r="IT459" s="20"/>
      <c r="IU459" s="20"/>
    </row>
    <row r="460" spans="1:255" s="16" customFormat="1" ht="20.100000000000001" customHeight="1" x14ac:dyDescent="0.15">
      <c r="A460" s="12">
        <v>456</v>
      </c>
      <c r="B460" s="14" t="s">
        <v>488</v>
      </c>
      <c r="C460" s="46" t="s">
        <v>489</v>
      </c>
      <c r="D460" s="49" t="s">
        <v>1231</v>
      </c>
      <c r="E460" s="45" t="s">
        <v>1274</v>
      </c>
      <c r="F460" s="31">
        <v>11</v>
      </c>
      <c r="G460" s="14">
        <v>700</v>
      </c>
      <c r="H460" s="14">
        <v>4032</v>
      </c>
      <c r="I460" s="14">
        <v>1344</v>
      </c>
      <c r="J460" s="14">
        <v>1344</v>
      </c>
      <c r="K460" s="14">
        <v>6720</v>
      </c>
      <c r="L460" s="14">
        <v>1680</v>
      </c>
      <c r="M460" s="14"/>
    </row>
    <row r="461" spans="1:255" s="16" customFormat="1" ht="20.100000000000001" customHeight="1" x14ac:dyDescent="0.15">
      <c r="A461" s="12">
        <v>457</v>
      </c>
      <c r="B461" s="14" t="s">
        <v>490</v>
      </c>
      <c r="C461" s="46" t="s">
        <v>491</v>
      </c>
      <c r="D461" s="49" t="s">
        <v>1232</v>
      </c>
      <c r="E461" s="45" t="s">
        <v>1274</v>
      </c>
      <c r="F461" s="31">
        <v>12</v>
      </c>
      <c r="G461" s="14">
        <v>700</v>
      </c>
      <c r="H461" s="14">
        <v>4032</v>
      </c>
      <c r="I461" s="14">
        <v>1344</v>
      </c>
      <c r="J461" s="14">
        <v>1344</v>
      </c>
      <c r="K461" s="14">
        <v>6720</v>
      </c>
      <c r="L461" s="14">
        <v>1680</v>
      </c>
      <c r="M461" s="14"/>
    </row>
    <row r="462" spans="1:255" s="16" customFormat="1" ht="20.100000000000001" customHeight="1" x14ac:dyDescent="0.15">
      <c r="A462" s="12">
        <v>458</v>
      </c>
      <c r="B462" s="14" t="s">
        <v>492</v>
      </c>
      <c r="C462" s="46" t="s">
        <v>493</v>
      </c>
      <c r="D462" s="49" t="s">
        <v>1233</v>
      </c>
      <c r="E462" s="45" t="s">
        <v>1274</v>
      </c>
      <c r="F462" s="31">
        <v>12</v>
      </c>
      <c r="G462" s="14">
        <v>700</v>
      </c>
      <c r="H462" s="14">
        <v>4032</v>
      </c>
      <c r="I462" s="14">
        <v>1344</v>
      </c>
      <c r="J462" s="14">
        <v>1344</v>
      </c>
      <c r="K462" s="14">
        <v>6720</v>
      </c>
      <c r="L462" s="14">
        <v>1680</v>
      </c>
      <c r="M462" s="14"/>
    </row>
    <row r="463" spans="1:255" s="16" customFormat="1" ht="20.100000000000001" customHeight="1" x14ac:dyDescent="0.15">
      <c r="A463" s="12">
        <v>459</v>
      </c>
      <c r="B463" s="14" t="s">
        <v>494</v>
      </c>
      <c r="C463" s="46" t="s">
        <v>495</v>
      </c>
      <c r="D463" s="49" t="s">
        <v>1234</v>
      </c>
      <c r="E463" s="45" t="s">
        <v>1274</v>
      </c>
      <c r="F463" s="31">
        <v>11</v>
      </c>
      <c r="G463" s="14">
        <v>700</v>
      </c>
      <c r="H463" s="14">
        <v>4032</v>
      </c>
      <c r="I463" s="14">
        <v>1344</v>
      </c>
      <c r="J463" s="14">
        <v>1344</v>
      </c>
      <c r="K463" s="14">
        <v>6720</v>
      </c>
      <c r="L463" s="14">
        <v>1680</v>
      </c>
      <c r="M463" s="14"/>
    </row>
    <row r="464" spans="1:255" s="16" customFormat="1" ht="20.100000000000001" customHeight="1" x14ac:dyDescent="0.15">
      <c r="A464" s="12">
        <v>460</v>
      </c>
      <c r="B464" s="14" t="s">
        <v>496</v>
      </c>
      <c r="C464" s="46" t="s">
        <v>497</v>
      </c>
      <c r="D464" s="49" t="s">
        <v>1235</v>
      </c>
      <c r="E464" s="45" t="s">
        <v>1274</v>
      </c>
      <c r="F464" s="31">
        <v>15</v>
      </c>
      <c r="G464" s="14">
        <v>700</v>
      </c>
      <c r="H464" s="14">
        <v>4032</v>
      </c>
      <c r="I464" s="14">
        <v>1344</v>
      </c>
      <c r="J464" s="14">
        <v>1344</v>
      </c>
      <c r="K464" s="14">
        <v>6720</v>
      </c>
      <c r="L464" s="14">
        <v>1680</v>
      </c>
      <c r="M464" s="14"/>
    </row>
    <row r="465" spans="1:255" s="16" customFormat="1" ht="20.100000000000001" customHeight="1" x14ac:dyDescent="0.15">
      <c r="A465" s="12">
        <v>461</v>
      </c>
      <c r="B465" s="14" t="s">
        <v>498</v>
      </c>
      <c r="C465" s="46" t="s">
        <v>499</v>
      </c>
      <c r="D465" s="49" t="s">
        <v>1236</v>
      </c>
      <c r="E465" s="45" t="s">
        <v>1274</v>
      </c>
      <c r="F465" s="31">
        <v>15</v>
      </c>
      <c r="G465" s="14">
        <v>700</v>
      </c>
      <c r="H465" s="14">
        <v>4032</v>
      </c>
      <c r="I465" s="14">
        <v>1344</v>
      </c>
      <c r="J465" s="14">
        <v>1344</v>
      </c>
      <c r="K465" s="14">
        <v>6720</v>
      </c>
      <c r="L465" s="14">
        <v>1680</v>
      </c>
      <c r="M465" s="14"/>
    </row>
    <row r="466" spans="1:255" s="16" customFormat="1" ht="20.100000000000001" customHeight="1" x14ac:dyDescent="0.15">
      <c r="A466" s="12">
        <v>462</v>
      </c>
      <c r="B466" s="14" t="s">
        <v>500</v>
      </c>
      <c r="C466" s="46" t="s">
        <v>501</v>
      </c>
      <c r="D466" s="49" t="s">
        <v>1237</v>
      </c>
      <c r="E466" s="45" t="s">
        <v>1274</v>
      </c>
      <c r="F466" s="31">
        <v>16</v>
      </c>
      <c r="G466" s="14">
        <v>700</v>
      </c>
      <c r="H466" s="14">
        <v>4032</v>
      </c>
      <c r="I466" s="14">
        <v>1344</v>
      </c>
      <c r="J466" s="14">
        <v>1344</v>
      </c>
      <c r="K466" s="14">
        <v>6720</v>
      </c>
      <c r="L466" s="14">
        <v>1680</v>
      </c>
      <c r="M466" s="14"/>
    </row>
    <row r="467" spans="1:255" s="16" customFormat="1" ht="20.100000000000001" customHeight="1" x14ac:dyDescent="0.15">
      <c r="A467" s="12">
        <v>463</v>
      </c>
      <c r="B467" s="14" t="s">
        <v>502</v>
      </c>
      <c r="C467" s="46" t="s">
        <v>497</v>
      </c>
      <c r="D467" s="49" t="s">
        <v>1238</v>
      </c>
      <c r="E467" s="45" t="s">
        <v>1274</v>
      </c>
      <c r="F467" s="31">
        <v>16</v>
      </c>
      <c r="G467" s="14">
        <v>700</v>
      </c>
      <c r="H467" s="14">
        <v>4032</v>
      </c>
      <c r="I467" s="14">
        <v>1344</v>
      </c>
      <c r="J467" s="14">
        <v>1344</v>
      </c>
      <c r="K467" s="14">
        <v>6720</v>
      </c>
      <c r="L467" s="14">
        <v>1680</v>
      </c>
      <c r="M467" s="14"/>
    </row>
    <row r="468" spans="1:255" s="16" customFormat="1" ht="20.100000000000001" customHeight="1" x14ac:dyDescent="0.15">
      <c r="A468" s="12">
        <v>464</v>
      </c>
      <c r="B468" s="14" t="s">
        <v>503</v>
      </c>
      <c r="C468" s="46" t="s">
        <v>499</v>
      </c>
      <c r="D468" s="49" t="s">
        <v>1239</v>
      </c>
      <c r="E468" s="45" t="s">
        <v>1274</v>
      </c>
      <c r="F468" s="31">
        <v>16</v>
      </c>
      <c r="G468" s="14">
        <v>700</v>
      </c>
      <c r="H468" s="14">
        <v>4032</v>
      </c>
      <c r="I468" s="14">
        <v>1344</v>
      </c>
      <c r="J468" s="14">
        <v>1344</v>
      </c>
      <c r="K468" s="14">
        <v>6720</v>
      </c>
      <c r="L468" s="14">
        <v>1680</v>
      </c>
      <c r="M468" s="14"/>
    </row>
    <row r="469" spans="1:255" s="16" customFormat="1" ht="20.100000000000001" customHeight="1" x14ac:dyDescent="0.15">
      <c r="A469" s="12">
        <v>465</v>
      </c>
      <c r="B469" s="14" t="s">
        <v>504</v>
      </c>
      <c r="C469" s="46" t="s">
        <v>505</v>
      </c>
      <c r="D469" s="49" t="s">
        <v>1240</v>
      </c>
      <c r="E469" s="45" t="s">
        <v>1274</v>
      </c>
      <c r="F469" s="31">
        <v>20</v>
      </c>
      <c r="G469" s="14">
        <v>800</v>
      </c>
      <c r="H469" s="14">
        <v>4608</v>
      </c>
      <c r="I469" s="14">
        <v>1536</v>
      </c>
      <c r="J469" s="14">
        <v>1536</v>
      </c>
      <c r="K469" s="14">
        <v>7680</v>
      </c>
      <c r="L469" s="14">
        <v>1920</v>
      </c>
      <c r="M469" s="14"/>
    </row>
    <row r="470" spans="1:255" s="7" customFormat="1" ht="20.100000000000001" customHeight="1" x14ac:dyDescent="0.15">
      <c r="A470" s="12">
        <v>466</v>
      </c>
      <c r="B470" s="14" t="s">
        <v>506</v>
      </c>
      <c r="C470" s="46" t="s">
        <v>507</v>
      </c>
      <c r="D470" s="49" t="s">
        <v>1241</v>
      </c>
      <c r="E470" s="45" t="s">
        <v>1274</v>
      </c>
      <c r="F470" s="31">
        <v>21</v>
      </c>
      <c r="G470" s="14">
        <v>800</v>
      </c>
      <c r="H470" s="14">
        <v>4608</v>
      </c>
      <c r="I470" s="14">
        <v>1536</v>
      </c>
      <c r="J470" s="14">
        <v>1536</v>
      </c>
      <c r="K470" s="14">
        <v>7680</v>
      </c>
      <c r="L470" s="14">
        <v>1920</v>
      </c>
      <c r="M470" s="14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16"/>
      <c r="BM470" s="16"/>
      <c r="BN470" s="16"/>
      <c r="BO470" s="16"/>
      <c r="BP470" s="16"/>
      <c r="BQ470" s="16"/>
      <c r="BR470" s="16"/>
      <c r="BS470" s="16"/>
      <c r="BT470" s="16"/>
      <c r="BU470" s="16"/>
      <c r="BV470" s="16"/>
      <c r="BW470" s="16"/>
      <c r="BX470" s="16"/>
      <c r="BY470" s="16"/>
      <c r="BZ470" s="16"/>
      <c r="CA470" s="16"/>
      <c r="CB470" s="16"/>
      <c r="CC470" s="16"/>
      <c r="CD470" s="16"/>
      <c r="CE470" s="16"/>
      <c r="CF470" s="16"/>
      <c r="CG470" s="16"/>
      <c r="CH470" s="16"/>
      <c r="CI470" s="16"/>
      <c r="CJ470" s="16"/>
      <c r="CK470" s="16"/>
      <c r="CL470" s="16"/>
      <c r="CM470" s="16"/>
      <c r="CN470" s="16"/>
      <c r="CO470" s="16"/>
      <c r="CP470" s="16"/>
      <c r="CQ470" s="16"/>
      <c r="CR470" s="16"/>
      <c r="CS470" s="16"/>
      <c r="CT470" s="16"/>
      <c r="CU470" s="16"/>
      <c r="CV470" s="16"/>
      <c r="CW470" s="16"/>
      <c r="CX470" s="16"/>
      <c r="CY470" s="16"/>
      <c r="CZ470" s="16"/>
      <c r="DA470" s="16"/>
      <c r="DB470" s="16"/>
      <c r="DC470" s="16"/>
      <c r="DD470" s="16"/>
      <c r="DE470" s="16"/>
      <c r="DF470" s="16"/>
      <c r="DG470" s="16"/>
      <c r="DH470" s="16"/>
      <c r="DI470" s="16"/>
      <c r="DJ470" s="16"/>
      <c r="DK470" s="16"/>
      <c r="DL470" s="16"/>
      <c r="DM470" s="16"/>
      <c r="DN470" s="16"/>
      <c r="DO470" s="16"/>
      <c r="DP470" s="16"/>
      <c r="DQ470" s="16"/>
      <c r="DR470" s="16"/>
      <c r="DS470" s="16"/>
      <c r="DT470" s="16"/>
      <c r="DU470" s="16"/>
      <c r="DV470" s="16"/>
      <c r="DW470" s="16"/>
      <c r="DX470" s="16"/>
      <c r="DY470" s="16"/>
      <c r="DZ470" s="16"/>
      <c r="EA470" s="16"/>
      <c r="EB470" s="16"/>
      <c r="EC470" s="16"/>
      <c r="ED470" s="16"/>
      <c r="EE470" s="16"/>
      <c r="EF470" s="16"/>
      <c r="EG470" s="16"/>
      <c r="EH470" s="16"/>
      <c r="EI470" s="16"/>
      <c r="EJ470" s="16"/>
      <c r="EK470" s="16"/>
      <c r="EL470" s="16"/>
      <c r="EM470" s="16"/>
      <c r="EN470" s="16"/>
      <c r="EO470" s="16"/>
      <c r="EP470" s="16"/>
      <c r="EQ470" s="16"/>
      <c r="ER470" s="16"/>
      <c r="ES470" s="16"/>
      <c r="ET470" s="16"/>
      <c r="EU470" s="16"/>
      <c r="EV470" s="16"/>
      <c r="EW470" s="16"/>
      <c r="EX470" s="16"/>
      <c r="EY470" s="16"/>
      <c r="EZ470" s="16"/>
      <c r="FA470" s="16"/>
      <c r="FB470" s="16"/>
      <c r="FC470" s="16"/>
      <c r="FD470" s="16"/>
      <c r="FE470" s="16"/>
      <c r="FF470" s="16"/>
      <c r="FG470" s="16"/>
      <c r="FH470" s="16"/>
      <c r="FI470" s="16"/>
      <c r="FJ470" s="16"/>
      <c r="FK470" s="16"/>
      <c r="FL470" s="16"/>
      <c r="FM470" s="16"/>
      <c r="FN470" s="16"/>
      <c r="FO470" s="16"/>
      <c r="FP470" s="16"/>
      <c r="FQ470" s="16"/>
      <c r="FR470" s="16"/>
      <c r="FS470" s="16"/>
      <c r="FT470" s="16"/>
      <c r="FU470" s="16"/>
      <c r="FV470" s="16"/>
      <c r="FW470" s="16"/>
      <c r="FX470" s="16"/>
      <c r="FY470" s="16"/>
      <c r="FZ470" s="16"/>
      <c r="GA470" s="16"/>
      <c r="GB470" s="16"/>
      <c r="GC470" s="16"/>
      <c r="GD470" s="16"/>
      <c r="GE470" s="16"/>
      <c r="GF470" s="16"/>
      <c r="GG470" s="16"/>
      <c r="GH470" s="16"/>
      <c r="GI470" s="16"/>
      <c r="GJ470" s="16"/>
      <c r="GK470" s="16"/>
      <c r="GL470" s="16"/>
      <c r="GM470" s="16"/>
      <c r="GN470" s="16"/>
      <c r="GO470" s="16"/>
      <c r="GP470" s="16"/>
      <c r="GQ470" s="16"/>
      <c r="GR470" s="16"/>
      <c r="GS470" s="16"/>
      <c r="GT470" s="16"/>
      <c r="GU470" s="16"/>
      <c r="GV470" s="16"/>
      <c r="GW470" s="16"/>
      <c r="GX470" s="16"/>
      <c r="GY470" s="16"/>
      <c r="GZ470" s="16"/>
      <c r="HA470" s="16"/>
      <c r="HB470" s="16"/>
      <c r="HC470" s="16"/>
      <c r="HD470" s="16"/>
      <c r="HE470" s="16"/>
      <c r="HF470" s="16"/>
      <c r="HG470" s="16"/>
      <c r="HH470" s="16"/>
      <c r="HI470" s="16"/>
      <c r="HJ470" s="16"/>
      <c r="HK470" s="16"/>
      <c r="HL470" s="16"/>
      <c r="HM470" s="16"/>
      <c r="HN470" s="16"/>
      <c r="HO470" s="16"/>
      <c r="HP470" s="16"/>
      <c r="HQ470" s="16"/>
      <c r="HR470" s="16"/>
      <c r="HS470" s="16"/>
      <c r="HT470" s="16"/>
      <c r="HU470" s="16"/>
      <c r="HV470" s="16"/>
      <c r="HW470" s="16"/>
      <c r="HX470" s="16"/>
      <c r="HY470" s="16"/>
      <c r="HZ470" s="16"/>
      <c r="IA470" s="16"/>
      <c r="IB470" s="16"/>
      <c r="IC470" s="16"/>
      <c r="ID470" s="16"/>
      <c r="IE470" s="16"/>
      <c r="IF470" s="16"/>
      <c r="IG470" s="16"/>
      <c r="IH470" s="16"/>
      <c r="II470" s="16"/>
      <c r="IJ470" s="16"/>
      <c r="IK470" s="16"/>
      <c r="IL470" s="16"/>
      <c r="IM470" s="16"/>
      <c r="IN470" s="16"/>
      <c r="IO470" s="16"/>
      <c r="IP470" s="16"/>
      <c r="IQ470" s="16"/>
      <c r="IR470" s="16"/>
      <c r="IS470" s="16"/>
      <c r="IT470" s="16"/>
      <c r="IU470" s="16"/>
    </row>
    <row r="471" spans="1:255" s="7" customFormat="1" ht="20.100000000000001" customHeight="1" x14ac:dyDescent="0.15">
      <c r="A471" s="12">
        <v>467</v>
      </c>
      <c r="B471" s="14" t="s">
        <v>508</v>
      </c>
      <c r="C471" s="46" t="s">
        <v>509</v>
      </c>
      <c r="D471" s="49" t="s">
        <v>1242</v>
      </c>
      <c r="E471" s="45" t="s">
        <v>1274</v>
      </c>
      <c r="F471" s="31">
        <v>21</v>
      </c>
      <c r="G471" s="14">
        <v>800</v>
      </c>
      <c r="H471" s="14">
        <v>4608</v>
      </c>
      <c r="I471" s="14">
        <v>1536</v>
      </c>
      <c r="J471" s="14">
        <v>1536</v>
      </c>
      <c r="K471" s="14">
        <v>7680</v>
      </c>
      <c r="L471" s="14">
        <v>1920</v>
      </c>
      <c r="M471" s="14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16"/>
      <c r="BM471" s="16"/>
      <c r="BN471" s="16"/>
      <c r="BO471" s="16"/>
      <c r="BP471" s="16"/>
      <c r="BQ471" s="16"/>
      <c r="BR471" s="16"/>
      <c r="BS471" s="16"/>
      <c r="BT471" s="16"/>
      <c r="BU471" s="16"/>
      <c r="BV471" s="16"/>
      <c r="BW471" s="16"/>
      <c r="BX471" s="16"/>
      <c r="BY471" s="16"/>
      <c r="BZ471" s="16"/>
      <c r="CA471" s="16"/>
      <c r="CB471" s="16"/>
      <c r="CC471" s="16"/>
      <c r="CD471" s="16"/>
      <c r="CE471" s="16"/>
      <c r="CF471" s="16"/>
      <c r="CG471" s="16"/>
      <c r="CH471" s="16"/>
      <c r="CI471" s="16"/>
      <c r="CJ471" s="16"/>
      <c r="CK471" s="16"/>
      <c r="CL471" s="16"/>
      <c r="CM471" s="16"/>
      <c r="CN471" s="16"/>
      <c r="CO471" s="16"/>
      <c r="CP471" s="16"/>
      <c r="CQ471" s="16"/>
      <c r="CR471" s="16"/>
      <c r="CS471" s="16"/>
      <c r="CT471" s="16"/>
      <c r="CU471" s="16"/>
      <c r="CV471" s="16"/>
      <c r="CW471" s="16"/>
      <c r="CX471" s="16"/>
      <c r="CY471" s="16"/>
      <c r="CZ471" s="16"/>
      <c r="DA471" s="16"/>
      <c r="DB471" s="16"/>
      <c r="DC471" s="16"/>
      <c r="DD471" s="16"/>
      <c r="DE471" s="16"/>
      <c r="DF471" s="16"/>
      <c r="DG471" s="16"/>
      <c r="DH471" s="16"/>
      <c r="DI471" s="16"/>
      <c r="DJ471" s="16"/>
      <c r="DK471" s="16"/>
      <c r="DL471" s="16"/>
      <c r="DM471" s="16"/>
      <c r="DN471" s="16"/>
      <c r="DO471" s="16"/>
      <c r="DP471" s="16"/>
      <c r="DQ471" s="16"/>
      <c r="DR471" s="16"/>
      <c r="DS471" s="16"/>
      <c r="DT471" s="16"/>
      <c r="DU471" s="16"/>
      <c r="DV471" s="16"/>
      <c r="DW471" s="16"/>
      <c r="DX471" s="16"/>
      <c r="DY471" s="16"/>
      <c r="DZ471" s="16"/>
      <c r="EA471" s="16"/>
      <c r="EB471" s="16"/>
      <c r="EC471" s="16"/>
      <c r="ED471" s="16"/>
      <c r="EE471" s="16"/>
      <c r="EF471" s="16"/>
      <c r="EG471" s="16"/>
      <c r="EH471" s="16"/>
      <c r="EI471" s="16"/>
      <c r="EJ471" s="16"/>
      <c r="EK471" s="16"/>
      <c r="EL471" s="16"/>
      <c r="EM471" s="16"/>
      <c r="EN471" s="16"/>
      <c r="EO471" s="16"/>
      <c r="EP471" s="16"/>
      <c r="EQ471" s="16"/>
      <c r="ER471" s="16"/>
      <c r="ES471" s="16"/>
      <c r="ET471" s="16"/>
      <c r="EU471" s="16"/>
      <c r="EV471" s="16"/>
      <c r="EW471" s="16"/>
      <c r="EX471" s="16"/>
      <c r="EY471" s="16"/>
      <c r="EZ471" s="16"/>
      <c r="FA471" s="16"/>
      <c r="FB471" s="16"/>
      <c r="FC471" s="16"/>
      <c r="FD471" s="16"/>
      <c r="FE471" s="16"/>
      <c r="FF471" s="16"/>
      <c r="FG471" s="16"/>
      <c r="FH471" s="16"/>
      <c r="FI471" s="16"/>
      <c r="FJ471" s="16"/>
      <c r="FK471" s="16"/>
      <c r="FL471" s="16"/>
      <c r="FM471" s="16"/>
      <c r="FN471" s="16"/>
      <c r="FO471" s="16"/>
      <c r="FP471" s="16"/>
      <c r="FQ471" s="16"/>
      <c r="FR471" s="16"/>
      <c r="FS471" s="16"/>
      <c r="FT471" s="16"/>
      <c r="FU471" s="16"/>
      <c r="FV471" s="16"/>
      <c r="FW471" s="16"/>
      <c r="FX471" s="16"/>
      <c r="FY471" s="16"/>
      <c r="FZ471" s="16"/>
      <c r="GA471" s="16"/>
      <c r="GB471" s="16"/>
      <c r="GC471" s="16"/>
      <c r="GD471" s="16"/>
      <c r="GE471" s="16"/>
      <c r="GF471" s="16"/>
      <c r="GG471" s="16"/>
      <c r="GH471" s="16"/>
      <c r="GI471" s="16"/>
      <c r="GJ471" s="16"/>
      <c r="GK471" s="16"/>
      <c r="GL471" s="16"/>
      <c r="GM471" s="16"/>
      <c r="GN471" s="16"/>
      <c r="GO471" s="16"/>
      <c r="GP471" s="16"/>
      <c r="GQ471" s="16"/>
      <c r="GR471" s="16"/>
      <c r="GS471" s="16"/>
      <c r="GT471" s="16"/>
      <c r="GU471" s="16"/>
      <c r="GV471" s="16"/>
      <c r="GW471" s="16"/>
      <c r="GX471" s="16"/>
      <c r="GY471" s="16"/>
      <c r="GZ471" s="16"/>
      <c r="HA471" s="16"/>
      <c r="HB471" s="16"/>
      <c r="HC471" s="16"/>
      <c r="HD471" s="16"/>
      <c r="HE471" s="16"/>
      <c r="HF471" s="16"/>
      <c r="HG471" s="16"/>
      <c r="HH471" s="16"/>
      <c r="HI471" s="16"/>
      <c r="HJ471" s="16"/>
      <c r="HK471" s="16"/>
      <c r="HL471" s="16"/>
      <c r="HM471" s="16"/>
      <c r="HN471" s="16"/>
      <c r="HO471" s="16"/>
      <c r="HP471" s="16"/>
      <c r="HQ471" s="16"/>
      <c r="HR471" s="16"/>
      <c r="HS471" s="16"/>
      <c r="HT471" s="16"/>
      <c r="HU471" s="16"/>
      <c r="HV471" s="16"/>
      <c r="HW471" s="16"/>
      <c r="HX471" s="16"/>
      <c r="HY471" s="16"/>
      <c r="HZ471" s="16"/>
      <c r="IA471" s="16"/>
      <c r="IB471" s="16"/>
      <c r="IC471" s="16"/>
      <c r="ID471" s="16"/>
      <c r="IE471" s="16"/>
      <c r="IF471" s="16"/>
      <c r="IG471" s="16"/>
      <c r="IH471" s="16"/>
      <c r="II471" s="16"/>
      <c r="IJ471" s="16"/>
      <c r="IK471" s="16"/>
      <c r="IL471" s="16"/>
      <c r="IM471" s="16"/>
      <c r="IN471" s="16"/>
      <c r="IO471" s="16"/>
      <c r="IP471" s="16"/>
      <c r="IQ471" s="16"/>
      <c r="IR471" s="16"/>
      <c r="IS471" s="16"/>
      <c r="IT471" s="16"/>
      <c r="IU471" s="16"/>
    </row>
    <row r="472" spans="1:255" s="7" customFormat="1" ht="20.100000000000001" customHeight="1" x14ac:dyDescent="0.15">
      <c r="A472" s="12">
        <v>468</v>
      </c>
      <c r="B472" s="14" t="s">
        <v>510</v>
      </c>
      <c r="C472" s="46" t="s">
        <v>507</v>
      </c>
      <c r="D472" s="49" t="s">
        <v>1243</v>
      </c>
      <c r="E472" s="45" t="s">
        <v>1274</v>
      </c>
      <c r="F472" s="31">
        <v>21</v>
      </c>
      <c r="G472" s="14">
        <v>800</v>
      </c>
      <c r="H472" s="14">
        <v>4608</v>
      </c>
      <c r="I472" s="14">
        <v>1536</v>
      </c>
      <c r="J472" s="14">
        <v>1536</v>
      </c>
      <c r="K472" s="14">
        <v>7680</v>
      </c>
      <c r="L472" s="14">
        <v>1920</v>
      </c>
      <c r="M472" s="14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16"/>
      <c r="BM472" s="16"/>
      <c r="BN472" s="16"/>
      <c r="BO472" s="16"/>
      <c r="BP472" s="16"/>
      <c r="BQ472" s="16"/>
      <c r="BR472" s="16"/>
      <c r="BS472" s="16"/>
      <c r="BT472" s="16"/>
      <c r="BU472" s="16"/>
      <c r="BV472" s="16"/>
      <c r="BW472" s="16"/>
      <c r="BX472" s="16"/>
      <c r="BY472" s="16"/>
      <c r="BZ472" s="16"/>
      <c r="CA472" s="16"/>
      <c r="CB472" s="16"/>
      <c r="CC472" s="16"/>
      <c r="CD472" s="16"/>
      <c r="CE472" s="16"/>
      <c r="CF472" s="16"/>
      <c r="CG472" s="16"/>
      <c r="CH472" s="16"/>
      <c r="CI472" s="16"/>
      <c r="CJ472" s="16"/>
      <c r="CK472" s="16"/>
      <c r="CL472" s="16"/>
      <c r="CM472" s="16"/>
      <c r="CN472" s="16"/>
      <c r="CO472" s="16"/>
      <c r="CP472" s="16"/>
      <c r="CQ472" s="16"/>
      <c r="CR472" s="16"/>
      <c r="CS472" s="16"/>
      <c r="CT472" s="16"/>
      <c r="CU472" s="16"/>
      <c r="CV472" s="16"/>
      <c r="CW472" s="16"/>
      <c r="CX472" s="16"/>
      <c r="CY472" s="16"/>
      <c r="CZ472" s="16"/>
      <c r="DA472" s="16"/>
      <c r="DB472" s="16"/>
      <c r="DC472" s="16"/>
      <c r="DD472" s="16"/>
      <c r="DE472" s="16"/>
      <c r="DF472" s="16"/>
      <c r="DG472" s="16"/>
      <c r="DH472" s="16"/>
      <c r="DI472" s="16"/>
      <c r="DJ472" s="16"/>
      <c r="DK472" s="16"/>
      <c r="DL472" s="16"/>
      <c r="DM472" s="16"/>
      <c r="DN472" s="16"/>
      <c r="DO472" s="16"/>
      <c r="DP472" s="16"/>
      <c r="DQ472" s="16"/>
      <c r="DR472" s="16"/>
      <c r="DS472" s="16"/>
      <c r="DT472" s="16"/>
      <c r="DU472" s="16"/>
      <c r="DV472" s="16"/>
      <c r="DW472" s="16"/>
      <c r="DX472" s="16"/>
      <c r="DY472" s="16"/>
      <c r="DZ472" s="16"/>
      <c r="EA472" s="16"/>
      <c r="EB472" s="16"/>
      <c r="EC472" s="16"/>
      <c r="ED472" s="16"/>
      <c r="EE472" s="16"/>
      <c r="EF472" s="16"/>
      <c r="EG472" s="16"/>
      <c r="EH472" s="16"/>
      <c r="EI472" s="16"/>
      <c r="EJ472" s="16"/>
      <c r="EK472" s="16"/>
      <c r="EL472" s="16"/>
      <c r="EM472" s="16"/>
      <c r="EN472" s="16"/>
      <c r="EO472" s="16"/>
      <c r="EP472" s="16"/>
      <c r="EQ472" s="16"/>
      <c r="ER472" s="16"/>
      <c r="ES472" s="16"/>
      <c r="ET472" s="16"/>
      <c r="EU472" s="16"/>
      <c r="EV472" s="16"/>
      <c r="EW472" s="16"/>
      <c r="EX472" s="16"/>
      <c r="EY472" s="16"/>
      <c r="EZ472" s="16"/>
      <c r="FA472" s="16"/>
      <c r="FB472" s="16"/>
      <c r="FC472" s="16"/>
      <c r="FD472" s="16"/>
      <c r="FE472" s="16"/>
      <c r="FF472" s="16"/>
      <c r="FG472" s="16"/>
      <c r="FH472" s="16"/>
      <c r="FI472" s="16"/>
      <c r="FJ472" s="16"/>
      <c r="FK472" s="16"/>
      <c r="FL472" s="16"/>
      <c r="FM472" s="16"/>
      <c r="FN472" s="16"/>
      <c r="FO472" s="16"/>
      <c r="FP472" s="16"/>
      <c r="FQ472" s="16"/>
      <c r="FR472" s="16"/>
      <c r="FS472" s="16"/>
      <c r="FT472" s="16"/>
      <c r="FU472" s="16"/>
      <c r="FV472" s="16"/>
      <c r="FW472" s="16"/>
      <c r="FX472" s="16"/>
      <c r="FY472" s="16"/>
      <c r="FZ472" s="16"/>
      <c r="GA472" s="16"/>
      <c r="GB472" s="16"/>
      <c r="GC472" s="16"/>
      <c r="GD472" s="16"/>
      <c r="GE472" s="16"/>
      <c r="GF472" s="16"/>
      <c r="GG472" s="16"/>
      <c r="GH472" s="16"/>
      <c r="GI472" s="16"/>
      <c r="GJ472" s="16"/>
      <c r="GK472" s="16"/>
      <c r="GL472" s="16"/>
      <c r="GM472" s="16"/>
      <c r="GN472" s="16"/>
      <c r="GO472" s="16"/>
      <c r="GP472" s="16"/>
      <c r="GQ472" s="16"/>
      <c r="GR472" s="16"/>
      <c r="GS472" s="16"/>
      <c r="GT472" s="16"/>
      <c r="GU472" s="16"/>
      <c r="GV472" s="16"/>
      <c r="GW472" s="16"/>
      <c r="GX472" s="16"/>
      <c r="GY472" s="16"/>
      <c r="GZ472" s="16"/>
      <c r="HA472" s="16"/>
      <c r="HB472" s="16"/>
      <c r="HC472" s="16"/>
      <c r="HD472" s="16"/>
      <c r="HE472" s="16"/>
      <c r="HF472" s="16"/>
      <c r="HG472" s="16"/>
      <c r="HH472" s="16"/>
      <c r="HI472" s="16"/>
      <c r="HJ472" s="16"/>
      <c r="HK472" s="16"/>
      <c r="HL472" s="16"/>
      <c r="HM472" s="16"/>
      <c r="HN472" s="16"/>
      <c r="HO472" s="16"/>
      <c r="HP472" s="16"/>
      <c r="HQ472" s="16"/>
      <c r="HR472" s="16"/>
      <c r="HS472" s="16"/>
      <c r="HT472" s="16"/>
      <c r="HU472" s="16"/>
      <c r="HV472" s="16"/>
      <c r="HW472" s="16"/>
      <c r="HX472" s="16"/>
      <c r="HY472" s="16"/>
      <c r="HZ472" s="16"/>
      <c r="IA472" s="16"/>
      <c r="IB472" s="16"/>
      <c r="IC472" s="16"/>
      <c r="ID472" s="16"/>
      <c r="IE472" s="16"/>
      <c r="IF472" s="16"/>
      <c r="IG472" s="16"/>
      <c r="IH472" s="16"/>
      <c r="II472" s="16"/>
      <c r="IJ472" s="16"/>
      <c r="IK472" s="16"/>
      <c r="IL472" s="16"/>
      <c r="IM472" s="16"/>
      <c r="IN472" s="16"/>
      <c r="IO472" s="16"/>
      <c r="IP472" s="16"/>
      <c r="IQ472" s="16"/>
      <c r="IR472" s="16"/>
      <c r="IS472" s="16"/>
      <c r="IT472" s="16"/>
      <c r="IU472" s="16"/>
    </row>
    <row r="473" spans="1:255" s="7" customFormat="1" ht="20.100000000000001" customHeight="1" x14ac:dyDescent="0.15">
      <c r="A473" s="12">
        <v>469</v>
      </c>
      <c r="B473" s="14" t="s">
        <v>511</v>
      </c>
      <c r="C473" s="46" t="s">
        <v>489</v>
      </c>
      <c r="D473" s="49" t="s">
        <v>1244</v>
      </c>
      <c r="E473" s="45" t="s">
        <v>1274</v>
      </c>
      <c r="F473" s="31">
        <v>23</v>
      </c>
      <c r="G473" s="14">
        <v>800</v>
      </c>
      <c r="H473" s="14">
        <v>4608</v>
      </c>
      <c r="I473" s="14">
        <v>1536</v>
      </c>
      <c r="J473" s="14">
        <v>1536</v>
      </c>
      <c r="K473" s="14">
        <v>7680</v>
      </c>
      <c r="L473" s="14">
        <v>1920</v>
      </c>
      <c r="M473" s="14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16"/>
      <c r="BM473" s="16"/>
      <c r="BN473" s="16"/>
      <c r="BO473" s="16"/>
      <c r="BP473" s="16"/>
      <c r="BQ473" s="16"/>
      <c r="BR473" s="16"/>
      <c r="BS473" s="16"/>
      <c r="BT473" s="16"/>
      <c r="BU473" s="16"/>
      <c r="BV473" s="16"/>
      <c r="BW473" s="16"/>
      <c r="BX473" s="16"/>
      <c r="BY473" s="16"/>
      <c r="BZ473" s="16"/>
      <c r="CA473" s="16"/>
      <c r="CB473" s="16"/>
      <c r="CC473" s="16"/>
      <c r="CD473" s="16"/>
      <c r="CE473" s="16"/>
      <c r="CF473" s="16"/>
      <c r="CG473" s="16"/>
      <c r="CH473" s="16"/>
      <c r="CI473" s="16"/>
      <c r="CJ473" s="16"/>
      <c r="CK473" s="16"/>
      <c r="CL473" s="16"/>
      <c r="CM473" s="16"/>
      <c r="CN473" s="16"/>
      <c r="CO473" s="16"/>
      <c r="CP473" s="16"/>
      <c r="CQ473" s="16"/>
      <c r="CR473" s="16"/>
      <c r="CS473" s="16"/>
      <c r="CT473" s="16"/>
      <c r="CU473" s="16"/>
      <c r="CV473" s="16"/>
      <c r="CW473" s="16"/>
      <c r="CX473" s="16"/>
      <c r="CY473" s="16"/>
      <c r="CZ473" s="16"/>
      <c r="DA473" s="16"/>
      <c r="DB473" s="16"/>
      <c r="DC473" s="16"/>
      <c r="DD473" s="16"/>
      <c r="DE473" s="16"/>
      <c r="DF473" s="16"/>
      <c r="DG473" s="16"/>
      <c r="DH473" s="16"/>
      <c r="DI473" s="16"/>
      <c r="DJ473" s="16"/>
      <c r="DK473" s="16"/>
      <c r="DL473" s="16"/>
      <c r="DM473" s="16"/>
      <c r="DN473" s="16"/>
      <c r="DO473" s="16"/>
      <c r="DP473" s="16"/>
      <c r="DQ473" s="16"/>
      <c r="DR473" s="16"/>
      <c r="DS473" s="16"/>
      <c r="DT473" s="16"/>
      <c r="DU473" s="16"/>
      <c r="DV473" s="16"/>
      <c r="DW473" s="16"/>
      <c r="DX473" s="16"/>
      <c r="DY473" s="16"/>
      <c r="DZ473" s="16"/>
      <c r="EA473" s="16"/>
      <c r="EB473" s="16"/>
      <c r="EC473" s="16"/>
      <c r="ED473" s="16"/>
      <c r="EE473" s="16"/>
      <c r="EF473" s="16"/>
      <c r="EG473" s="16"/>
      <c r="EH473" s="16"/>
      <c r="EI473" s="16"/>
      <c r="EJ473" s="16"/>
      <c r="EK473" s="16"/>
      <c r="EL473" s="16"/>
      <c r="EM473" s="16"/>
      <c r="EN473" s="16"/>
      <c r="EO473" s="16"/>
      <c r="EP473" s="16"/>
      <c r="EQ473" s="16"/>
      <c r="ER473" s="16"/>
      <c r="ES473" s="16"/>
      <c r="ET473" s="16"/>
      <c r="EU473" s="16"/>
      <c r="EV473" s="16"/>
      <c r="EW473" s="16"/>
      <c r="EX473" s="16"/>
      <c r="EY473" s="16"/>
      <c r="EZ473" s="16"/>
      <c r="FA473" s="16"/>
      <c r="FB473" s="16"/>
      <c r="FC473" s="16"/>
      <c r="FD473" s="16"/>
      <c r="FE473" s="16"/>
      <c r="FF473" s="16"/>
      <c r="FG473" s="16"/>
      <c r="FH473" s="16"/>
      <c r="FI473" s="16"/>
      <c r="FJ473" s="16"/>
      <c r="FK473" s="16"/>
      <c r="FL473" s="16"/>
      <c r="FM473" s="16"/>
      <c r="FN473" s="16"/>
      <c r="FO473" s="16"/>
      <c r="FP473" s="16"/>
      <c r="FQ473" s="16"/>
      <c r="FR473" s="16"/>
      <c r="FS473" s="16"/>
      <c r="FT473" s="16"/>
      <c r="FU473" s="16"/>
      <c r="FV473" s="16"/>
      <c r="FW473" s="16"/>
      <c r="FX473" s="16"/>
      <c r="FY473" s="16"/>
      <c r="FZ473" s="16"/>
      <c r="GA473" s="16"/>
      <c r="GB473" s="16"/>
      <c r="GC473" s="16"/>
      <c r="GD473" s="16"/>
      <c r="GE473" s="16"/>
      <c r="GF473" s="16"/>
      <c r="GG473" s="16"/>
      <c r="GH473" s="16"/>
      <c r="GI473" s="16"/>
      <c r="GJ473" s="16"/>
      <c r="GK473" s="16"/>
      <c r="GL473" s="16"/>
      <c r="GM473" s="16"/>
      <c r="GN473" s="16"/>
      <c r="GO473" s="16"/>
      <c r="GP473" s="16"/>
      <c r="GQ473" s="16"/>
      <c r="GR473" s="16"/>
      <c r="GS473" s="16"/>
      <c r="GT473" s="16"/>
      <c r="GU473" s="16"/>
      <c r="GV473" s="16"/>
      <c r="GW473" s="16"/>
      <c r="GX473" s="16"/>
      <c r="GY473" s="16"/>
      <c r="GZ473" s="16"/>
      <c r="HA473" s="16"/>
      <c r="HB473" s="16"/>
      <c r="HC473" s="16"/>
      <c r="HD473" s="16"/>
      <c r="HE473" s="16"/>
      <c r="HF473" s="16"/>
      <c r="HG473" s="16"/>
      <c r="HH473" s="16"/>
      <c r="HI473" s="16"/>
      <c r="HJ473" s="16"/>
      <c r="HK473" s="16"/>
      <c r="HL473" s="16"/>
      <c r="HM473" s="16"/>
      <c r="HN473" s="16"/>
      <c r="HO473" s="16"/>
      <c r="HP473" s="16"/>
      <c r="HQ473" s="16"/>
      <c r="HR473" s="16"/>
      <c r="HS473" s="16"/>
      <c r="HT473" s="16"/>
      <c r="HU473" s="16"/>
      <c r="HV473" s="16"/>
      <c r="HW473" s="16"/>
      <c r="HX473" s="16"/>
      <c r="HY473" s="16"/>
      <c r="HZ473" s="16"/>
      <c r="IA473" s="16"/>
      <c r="IB473" s="16"/>
      <c r="IC473" s="16"/>
      <c r="ID473" s="16"/>
      <c r="IE473" s="16"/>
      <c r="IF473" s="16"/>
      <c r="IG473" s="16"/>
      <c r="IH473" s="16"/>
      <c r="II473" s="16"/>
      <c r="IJ473" s="16"/>
      <c r="IK473" s="16"/>
      <c r="IL473" s="16"/>
      <c r="IM473" s="16"/>
      <c r="IN473" s="16"/>
      <c r="IO473" s="16"/>
      <c r="IP473" s="16"/>
      <c r="IQ473" s="16"/>
      <c r="IR473" s="16"/>
      <c r="IS473" s="16"/>
      <c r="IT473" s="16"/>
      <c r="IU473" s="16"/>
    </row>
    <row r="474" spans="1:255" s="7" customFormat="1" ht="20.100000000000001" customHeight="1" x14ac:dyDescent="0.15">
      <c r="A474" s="12">
        <v>470</v>
      </c>
      <c r="B474" s="14" t="s">
        <v>512</v>
      </c>
      <c r="C474" s="46" t="s">
        <v>513</v>
      </c>
      <c r="D474" s="49" t="s">
        <v>1245</v>
      </c>
      <c r="E474" s="45" t="s">
        <v>1274</v>
      </c>
      <c r="F474" s="31">
        <v>22</v>
      </c>
      <c r="G474" s="14">
        <v>800</v>
      </c>
      <c r="H474" s="14">
        <v>4608</v>
      </c>
      <c r="I474" s="14">
        <v>1536</v>
      </c>
      <c r="J474" s="14">
        <v>1536</v>
      </c>
      <c r="K474" s="14">
        <v>7680</v>
      </c>
      <c r="L474" s="14">
        <v>1920</v>
      </c>
      <c r="M474" s="14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16"/>
      <c r="BM474" s="16"/>
      <c r="BN474" s="16"/>
      <c r="BO474" s="16"/>
      <c r="BP474" s="16"/>
      <c r="BQ474" s="16"/>
      <c r="BR474" s="16"/>
      <c r="BS474" s="16"/>
      <c r="BT474" s="16"/>
      <c r="BU474" s="16"/>
      <c r="BV474" s="16"/>
      <c r="BW474" s="16"/>
      <c r="BX474" s="16"/>
      <c r="BY474" s="16"/>
      <c r="BZ474" s="16"/>
      <c r="CA474" s="16"/>
      <c r="CB474" s="16"/>
      <c r="CC474" s="16"/>
      <c r="CD474" s="16"/>
      <c r="CE474" s="16"/>
      <c r="CF474" s="16"/>
      <c r="CG474" s="16"/>
      <c r="CH474" s="16"/>
      <c r="CI474" s="16"/>
      <c r="CJ474" s="16"/>
      <c r="CK474" s="16"/>
      <c r="CL474" s="16"/>
      <c r="CM474" s="16"/>
      <c r="CN474" s="16"/>
      <c r="CO474" s="16"/>
      <c r="CP474" s="16"/>
      <c r="CQ474" s="16"/>
      <c r="CR474" s="16"/>
      <c r="CS474" s="16"/>
      <c r="CT474" s="16"/>
      <c r="CU474" s="16"/>
      <c r="CV474" s="16"/>
      <c r="CW474" s="16"/>
      <c r="CX474" s="16"/>
      <c r="CY474" s="16"/>
      <c r="CZ474" s="16"/>
      <c r="DA474" s="16"/>
      <c r="DB474" s="16"/>
      <c r="DC474" s="16"/>
      <c r="DD474" s="16"/>
      <c r="DE474" s="16"/>
      <c r="DF474" s="16"/>
      <c r="DG474" s="16"/>
      <c r="DH474" s="16"/>
      <c r="DI474" s="16"/>
      <c r="DJ474" s="16"/>
      <c r="DK474" s="16"/>
      <c r="DL474" s="16"/>
      <c r="DM474" s="16"/>
      <c r="DN474" s="16"/>
      <c r="DO474" s="16"/>
      <c r="DP474" s="16"/>
      <c r="DQ474" s="16"/>
      <c r="DR474" s="16"/>
      <c r="DS474" s="16"/>
      <c r="DT474" s="16"/>
      <c r="DU474" s="16"/>
      <c r="DV474" s="16"/>
      <c r="DW474" s="16"/>
      <c r="DX474" s="16"/>
      <c r="DY474" s="16"/>
      <c r="DZ474" s="16"/>
      <c r="EA474" s="16"/>
      <c r="EB474" s="16"/>
      <c r="EC474" s="16"/>
      <c r="ED474" s="16"/>
      <c r="EE474" s="16"/>
      <c r="EF474" s="16"/>
      <c r="EG474" s="16"/>
      <c r="EH474" s="16"/>
      <c r="EI474" s="16"/>
      <c r="EJ474" s="16"/>
      <c r="EK474" s="16"/>
      <c r="EL474" s="16"/>
      <c r="EM474" s="16"/>
      <c r="EN474" s="16"/>
      <c r="EO474" s="16"/>
      <c r="EP474" s="16"/>
      <c r="EQ474" s="16"/>
      <c r="ER474" s="16"/>
      <c r="ES474" s="16"/>
      <c r="ET474" s="16"/>
      <c r="EU474" s="16"/>
      <c r="EV474" s="16"/>
      <c r="EW474" s="16"/>
      <c r="EX474" s="16"/>
      <c r="EY474" s="16"/>
      <c r="EZ474" s="16"/>
      <c r="FA474" s="16"/>
      <c r="FB474" s="16"/>
      <c r="FC474" s="16"/>
      <c r="FD474" s="16"/>
      <c r="FE474" s="16"/>
      <c r="FF474" s="16"/>
      <c r="FG474" s="16"/>
      <c r="FH474" s="16"/>
      <c r="FI474" s="16"/>
      <c r="FJ474" s="16"/>
      <c r="FK474" s="16"/>
      <c r="FL474" s="16"/>
      <c r="FM474" s="16"/>
      <c r="FN474" s="16"/>
      <c r="FO474" s="16"/>
      <c r="FP474" s="16"/>
      <c r="FQ474" s="16"/>
      <c r="FR474" s="16"/>
      <c r="FS474" s="16"/>
      <c r="FT474" s="16"/>
      <c r="FU474" s="16"/>
      <c r="FV474" s="16"/>
      <c r="FW474" s="16"/>
      <c r="FX474" s="16"/>
      <c r="FY474" s="16"/>
      <c r="FZ474" s="16"/>
      <c r="GA474" s="16"/>
      <c r="GB474" s="16"/>
      <c r="GC474" s="16"/>
      <c r="GD474" s="16"/>
      <c r="GE474" s="16"/>
      <c r="GF474" s="16"/>
      <c r="GG474" s="16"/>
      <c r="GH474" s="16"/>
      <c r="GI474" s="16"/>
      <c r="GJ474" s="16"/>
      <c r="GK474" s="16"/>
      <c r="GL474" s="16"/>
      <c r="GM474" s="16"/>
      <c r="GN474" s="16"/>
      <c r="GO474" s="16"/>
      <c r="GP474" s="16"/>
      <c r="GQ474" s="16"/>
      <c r="GR474" s="16"/>
      <c r="GS474" s="16"/>
      <c r="GT474" s="16"/>
      <c r="GU474" s="16"/>
      <c r="GV474" s="16"/>
      <c r="GW474" s="16"/>
      <c r="GX474" s="16"/>
      <c r="GY474" s="16"/>
      <c r="GZ474" s="16"/>
      <c r="HA474" s="16"/>
      <c r="HB474" s="16"/>
      <c r="HC474" s="16"/>
      <c r="HD474" s="16"/>
      <c r="HE474" s="16"/>
      <c r="HF474" s="16"/>
      <c r="HG474" s="16"/>
      <c r="HH474" s="16"/>
      <c r="HI474" s="16"/>
      <c r="HJ474" s="16"/>
      <c r="HK474" s="16"/>
      <c r="HL474" s="16"/>
      <c r="HM474" s="16"/>
      <c r="HN474" s="16"/>
      <c r="HO474" s="16"/>
      <c r="HP474" s="16"/>
      <c r="HQ474" s="16"/>
      <c r="HR474" s="16"/>
      <c r="HS474" s="16"/>
      <c r="HT474" s="16"/>
      <c r="HU474" s="16"/>
      <c r="HV474" s="16"/>
      <c r="HW474" s="16"/>
      <c r="HX474" s="16"/>
      <c r="HY474" s="16"/>
      <c r="HZ474" s="16"/>
      <c r="IA474" s="16"/>
      <c r="IB474" s="16"/>
      <c r="IC474" s="16"/>
      <c r="ID474" s="16"/>
      <c r="IE474" s="16"/>
      <c r="IF474" s="16"/>
      <c r="IG474" s="16"/>
      <c r="IH474" s="16"/>
      <c r="II474" s="16"/>
      <c r="IJ474" s="16"/>
      <c r="IK474" s="16"/>
      <c r="IL474" s="16"/>
      <c r="IM474" s="16"/>
      <c r="IN474" s="16"/>
      <c r="IO474" s="16"/>
      <c r="IP474" s="16"/>
      <c r="IQ474" s="16"/>
      <c r="IR474" s="16"/>
      <c r="IS474" s="16"/>
      <c r="IT474" s="16"/>
      <c r="IU474" s="16"/>
    </row>
    <row r="475" spans="1:255" s="7" customFormat="1" ht="20.100000000000001" customHeight="1" x14ac:dyDescent="0.15">
      <c r="A475" s="12">
        <v>471</v>
      </c>
      <c r="B475" s="14" t="s">
        <v>514</v>
      </c>
      <c r="C475" s="46" t="s">
        <v>489</v>
      </c>
      <c r="D475" s="49" t="s">
        <v>1246</v>
      </c>
      <c r="E475" s="45" t="s">
        <v>1274</v>
      </c>
      <c r="F475" s="31">
        <v>23</v>
      </c>
      <c r="G475" s="14">
        <v>800</v>
      </c>
      <c r="H475" s="14">
        <v>4608</v>
      </c>
      <c r="I475" s="14">
        <v>1536</v>
      </c>
      <c r="J475" s="14">
        <v>1536</v>
      </c>
      <c r="K475" s="14">
        <v>7680</v>
      </c>
      <c r="L475" s="14">
        <v>1920</v>
      </c>
      <c r="M475" s="14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16"/>
      <c r="BM475" s="16"/>
      <c r="BN475" s="16"/>
      <c r="BO475" s="16"/>
      <c r="BP475" s="16"/>
      <c r="BQ475" s="16"/>
      <c r="BR475" s="16"/>
      <c r="BS475" s="16"/>
      <c r="BT475" s="16"/>
      <c r="BU475" s="16"/>
      <c r="BV475" s="16"/>
      <c r="BW475" s="16"/>
      <c r="BX475" s="16"/>
      <c r="BY475" s="16"/>
      <c r="BZ475" s="16"/>
      <c r="CA475" s="16"/>
      <c r="CB475" s="16"/>
      <c r="CC475" s="16"/>
      <c r="CD475" s="16"/>
      <c r="CE475" s="16"/>
      <c r="CF475" s="16"/>
      <c r="CG475" s="16"/>
      <c r="CH475" s="16"/>
      <c r="CI475" s="16"/>
      <c r="CJ475" s="16"/>
      <c r="CK475" s="16"/>
      <c r="CL475" s="16"/>
      <c r="CM475" s="16"/>
      <c r="CN475" s="16"/>
      <c r="CO475" s="16"/>
      <c r="CP475" s="16"/>
      <c r="CQ475" s="16"/>
      <c r="CR475" s="16"/>
      <c r="CS475" s="16"/>
      <c r="CT475" s="16"/>
      <c r="CU475" s="16"/>
      <c r="CV475" s="16"/>
      <c r="CW475" s="16"/>
      <c r="CX475" s="16"/>
      <c r="CY475" s="16"/>
      <c r="CZ475" s="16"/>
      <c r="DA475" s="16"/>
      <c r="DB475" s="16"/>
      <c r="DC475" s="16"/>
      <c r="DD475" s="16"/>
      <c r="DE475" s="16"/>
      <c r="DF475" s="16"/>
      <c r="DG475" s="16"/>
      <c r="DH475" s="16"/>
      <c r="DI475" s="16"/>
      <c r="DJ475" s="16"/>
      <c r="DK475" s="16"/>
      <c r="DL475" s="16"/>
      <c r="DM475" s="16"/>
      <c r="DN475" s="16"/>
      <c r="DO475" s="16"/>
      <c r="DP475" s="16"/>
      <c r="DQ475" s="16"/>
      <c r="DR475" s="16"/>
      <c r="DS475" s="16"/>
      <c r="DT475" s="16"/>
      <c r="DU475" s="16"/>
      <c r="DV475" s="16"/>
      <c r="DW475" s="16"/>
      <c r="DX475" s="16"/>
      <c r="DY475" s="16"/>
      <c r="DZ475" s="16"/>
      <c r="EA475" s="16"/>
      <c r="EB475" s="16"/>
      <c r="EC475" s="16"/>
      <c r="ED475" s="16"/>
      <c r="EE475" s="16"/>
      <c r="EF475" s="16"/>
      <c r="EG475" s="16"/>
      <c r="EH475" s="16"/>
      <c r="EI475" s="16"/>
      <c r="EJ475" s="16"/>
      <c r="EK475" s="16"/>
      <c r="EL475" s="16"/>
      <c r="EM475" s="16"/>
      <c r="EN475" s="16"/>
      <c r="EO475" s="16"/>
      <c r="EP475" s="16"/>
      <c r="EQ475" s="16"/>
      <c r="ER475" s="16"/>
      <c r="ES475" s="16"/>
      <c r="ET475" s="16"/>
      <c r="EU475" s="16"/>
      <c r="EV475" s="16"/>
      <c r="EW475" s="16"/>
      <c r="EX475" s="16"/>
      <c r="EY475" s="16"/>
      <c r="EZ475" s="16"/>
      <c r="FA475" s="16"/>
      <c r="FB475" s="16"/>
      <c r="FC475" s="16"/>
      <c r="FD475" s="16"/>
      <c r="FE475" s="16"/>
      <c r="FF475" s="16"/>
      <c r="FG475" s="16"/>
      <c r="FH475" s="16"/>
      <c r="FI475" s="16"/>
      <c r="FJ475" s="16"/>
      <c r="FK475" s="16"/>
      <c r="FL475" s="16"/>
      <c r="FM475" s="16"/>
      <c r="FN475" s="16"/>
      <c r="FO475" s="16"/>
      <c r="FP475" s="16"/>
      <c r="FQ475" s="16"/>
      <c r="FR475" s="16"/>
      <c r="FS475" s="16"/>
      <c r="FT475" s="16"/>
      <c r="FU475" s="16"/>
      <c r="FV475" s="16"/>
      <c r="FW475" s="16"/>
      <c r="FX475" s="16"/>
      <c r="FY475" s="16"/>
      <c r="FZ475" s="16"/>
      <c r="GA475" s="16"/>
      <c r="GB475" s="16"/>
      <c r="GC475" s="16"/>
      <c r="GD475" s="16"/>
      <c r="GE475" s="16"/>
      <c r="GF475" s="16"/>
      <c r="GG475" s="16"/>
      <c r="GH475" s="16"/>
      <c r="GI475" s="16"/>
      <c r="GJ475" s="16"/>
      <c r="GK475" s="16"/>
      <c r="GL475" s="16"/>
      <c r="GM475" s="16"/>
      <c r="GN475" s="16"/>
      <c r="GO475" s="16"/>
      <c r="GP475" s="16"/>
      <c r="GQ475" s="16"/>
      <c r="GR475" s="16"/>
      <c r="GS475" s="16"/>
      <c r="GT475" s="16"/>
      <c r="GU475" s="16"/>
      <c r="GV475" s="16"/>
      <c r="GW475" s="16"/>
      <c r="GX475" s="16"/>
      <c r="GY475" s="16"/>
      <c r="GZ475" s="16"/>
      <c r="HA475" s="16"/>
      <c r="HB475" s="16"/>
      <c r="HC475" s="16"/>
      <c r="HD475" s="16"/>
      <c r="HE475" s="16"/>
      <c r="HF475" s="16"/>
      <c r="HG475" s="16"/>
      <c r="HH475" s="16"/>
      <c r="HI475" s="16"/>
      <c r="HJ475" s="16"/>
      <c r="HK475" s="16"/>
      <c r="HL475" s="16"/>
      <c r="HM475" s="16"/>
      <c r="HN475" s="16"/>
      <c r="HO475" s="16"/>
      <c r="HP475" s="16"/>
      <c r="HQ475" s="16"/>
      <c r="HR475" s="16"/>
      <c r="HS475" s="16"/>
      <c r="HT475" s="16"/>
      <c r="HU475" s="16"/>
      <c r="HV475" s="16"/>
      <c r="HW475" s="16"/>
      <c r="HX475" s="16"/>
      <c r="HY475" s="16"/>
      <c r="HZ475" s="16"/>
      <c r="IA475" s="16"/>
      <c r="IB475" s="16"/>
      <c r="IC475" s="16"/>
      <c r="ID475" s="16"/>
      <c r="IE475" s="16"/>
      <c r="IF475" s="16"/>
      <c r="IG475" s="16"/>
      <c r="IH475" s="16"/>
      <c r="II475" s="16"/>
      <c r="IJ475" s="16"/>
      <c r="IK475" s="16"/>
      <c r="IL475" s="16"/>
      <c r="IM475" s="16"/>
      <c r="IN475" s="16"/>
      <c r="IO475" s="16"/>
      <c r="IP475" s="16"/>
      <c r="IQ475" s="16"/>
      <c r="IR475" s="16"/>
      <c r="IS475" s="16"/>
      <c r="IT475" s="16"/>
      <c r="IU475" s="16"/>
    </row>
    <row r="476" spans="1:255" s="7" customFormat="1" ht="20.100000000000001" customHeight="1" x14ac:dyDescent="0.15">
      <c r="A476" s="12">
        <v>472</v>
      </c>
      <c r="B476" s="14" t="s">
        <v>515</v>
      </c>
      <c r="C476" s="46" t="s">
        <v>489</v>
      </c>
      <c r="D476" s="49" t="s">
        <v>1247</v>
      </c>
      <c r="E476" s="45" t="s">
        <v>1274</v>
      </c>
      <c r="F476" s="31">
        <v>26</v>
      </c>
      <c r="G476" s="14">
        <v>800</v>
      </c>
      <c r="H476" s="14">
        <v>4608</v>
      </c>
      <c r="I476" s="14">
        <v>1536</v>
      </c>
      <c r="J476" s="14">
        <v>1536</v>
      </c>
      <c r="K476" s="14">
        <v>7680</v>
      </c>
      <c r="L476" s="14">
        <v>1920</v>
      </c>
      <c r="M476" s="14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16"/>
      <c r="BM476" s="16"/>
      <c r="BN476" s="16"/>
      <c r="BO476" s="16"/>
      <c r="BP476" s="16"/>
      <c r="BQ476" s="16"/>
      <c r="BR476" s="16"/>
      <c r="BS476" s="16"/>
      <c r="BT476" s="16"/>
      <c r="BU476" s="16"/>
      <c r="BV476" s="16"/>
      <c r="BW476" s="16"/>
      <c r="BX476" s="16"/>
      <c r="BY476" s="16"/>
      <c r="BZ476" s="16"/>
      <c r="CA476" s="16"/>
      <c r="CB476" s="16"/>
      <c r="CC476" s="16"/>
      <c r="CD476" s="16"/>
      <c r="CE476" s="16"/>
      <c r="CF476" s="16"/>
      <c r="CG476" s="16"/>
      <c r="CH476" s="16"/>
      <c r="CI476" s="16"/>
      <c r="CJ476" s="16"/>
      <c r="CK476" s="16"/>
      <c r="CL476" s="16"/>
      <c r="CM476" s="16"/>
      <c r="CN476" s="16"/>
      <c r="CO476" s="16"/>
      <c r="CP476" s="16"/>
      <c r="CQ476" s="16"/>
      <c r="CR476" s="16"/>
      <c r="CS476" s="16"/>
      <c r="CT476" s="16"/>
      <c r="CU476" s="16"/>
      <c r="CV476" s="16"/>
      <c r="CW476" s="16"/>
      <c r="CX476" s="16"/>
      <c r="CY476" s="16"/>
      <c r="CZ476" s="16"/>
      <c r="DA476" s="16"/>
      <c r="DB476" s="16"/>
      <c r="DC476" s="16"/>
      <c r="DD476" s="16"/>
      <c r="DE476" s="16"/>
      <c r="DF476" s="16"/>
      <c r="DG476" s="16"/>
      <c r="DH476" s="16"/>
      <c r="DI476" s="16"/>
      <c r="DJ476" s="16"/>
      <c r="DK476" s="16"/>
      <c r="DL476" s="16"/>
      <c r="DM476" s="16"/>
      <c r="DN476" s="16"/>
      <c r="DO476" s="16"/>
      <c r="DP476" s="16"/>
      <c r="DQ476" s="16"/>
      <c r="DR476" s="16"/>
      <c r="DS476" s="16"/>
      <c r="DT476" s="16"/>
      <c r="DU476" s="16"/>
      <c r="DV476" s="16"/>
      <c r="DW476" s="16"/>
      <c r="DX476" s="16"/>
      <c r="DY476" s="16"/>
      <c r="DZ476" s="16"/>
      <c r="EA476" s="16"/>
      <c r="EB476" s="16"/>
      <c r="EC476" s="16"/>
      <c r="ED476" s="16"/>
      <c r="EE476" s="16"/>
      <c r="EF476" s="16"/>
      <c r="EG476" s="16"/>
      <c r="EH476" s="16"/>
      <c r="EI476" s="16"/>
      <c r="EJ476" s="16"/>
      <c r="EK476" s="16"/>
      <c r="EL476" s="16"/>
      <c r="EM476" s="16"/>
      <c r="EN476" s="16"/>
      <c r="EO476" s="16"/>
      <c r="EP476" s="16"/>
      <c r="EQ476" s="16"/>
      <c r="ER476" s="16"/>
      <c r="ES476" s="16"/>
      <c r="ET476" s="16"/>
      <c r="EU476" s="16"/>
      <c r="EV476" s="16"/>
      <c r="EW476" s="16"/>
      <c r="EX476" s="16"/>
      <c r="EY476" s="16"/>
      <c r="EZ476" s="16"/>
      <c r="FA476" s="16"/>
      <c r="FB476" s="16"/>
      <c r="FC476" s="16"/>
      <c r="FD476" s="16"/>
      <c r="FE476" s="16"/>
      <c r="FF476" s="16"/>
      <c r="FG476" s="16"/>
      <c r="FH476" s="16"/>
      <c r="FI476" s="16"/>
      <c r="FJ476" s="16"/>
      <c r="FK476" s="16"/>
      <c r="FL476" s="16"/>
      <c r="FM476" s="16"/>
      <c r="FN476" s="16"/>
      <c r="FO476" s="16"/>
      <c r="FP476" s="16"/>
      <c r="FQ476" s="16"/>
      <c r="FR476" s="16"/>
      <c r="FS476" s="16"/>
      <c r="FT476" s="16"/>
      <c r="FU476" s="16"/>
      <c r="FV476" s="16"/>
      <c r="FW476" s="16"/>
      <c r="FX476" s="16"/>
      <c r="FY476" s="16"/>
      <c r="FZ476" s="16"/>
      <c r="GA476" s="16"/>
      <c r="GB476" s="16"/>
      <c r="GC476" s="16"/>
      <c r="GD476" s="16"/>
      <c r="GE476" s="16"/>
      <c r="GF476" s="16"/>
      <c r="GG476" s="16"/>
      <c r="GH476" s="16"/>
      <c r="GI476" s="16"/>
      <c r="GJ476" s="16"/>
      <c r="GK476" s="16"/>
      <c r="GL476" s="16"/>
      <c r="GM476" s="16"/>
      <c r="GN476" s="16"/>
      <c r="GO476" s="16"/>
      <c r="GP476" s="16"/>
      <c r="GQ476" s="16"/>
      <c r="GR476" s="16"/>
      <c r="GS476" s="16"/>
      <c r="GT476" s="16"/>
      <c r="GU476" s="16"/>
      <c r="GV476" s="16"/>
      <c r="GW476" s="16"/>
      <c r="GX476" s="16"/>
      <c r="GY476" s="16"/>
      <c r="GZ476" s="16"/>
      <c r="HA476" s="16"/>
      <c r="HB476" s="16"/>
      <c r="HC476" s="16"/>
      <c r="HD476" s="16"/>
      <c r="HE476" s="16"/>
      <c r="HF476" s="16"/>
      <c r="HG476" s="16"/>
      <c r="HH476" s="16"/>
      <c r="HI476" s="16"/>
      <c r="HJ476" s="16"/>
      <c r="HK476" s="16"/>
      <c r="HL476" s="16"/>
      <c r="HM476" s="16"/>
      <c r="HN476" s="16"/>
      <c r="HO476" s="16"/>
      <c r="HP476" s="16"/>
      <c r="HQ476" s="16"/>
      <c r="HR476" s="16"/>
      <c r="HS476" s="16"/>
      <c r="HT476" s="16"/>
      <c r="HU476" s="16"/>
      <c r="HV476" s="16"/>
      <c r="HW476" s="16"/>
      <c r="HX476" s="16"/>
      <c r="HY476" s="16"/>
      <c r="HZ476" s="16"/>
      <c r="IA476" s="16"/>
      <c r="IB476" s="16"/>
      <c r="IC476" s="16"/>
      <c r="ID476" s="16"/>
      <c r="IE476" s="16"/>
      <c r="IF476" s="16"/>
      <c r="IG476" s="16"/>
      <c r="IH476" s="16"/>
      <c r="II476" s="16"/>
      <c r="IJ476" s="16"/>
      <c r="IK476" s="16"/>
      <c r="IL476" s="16"/>
      <c r="IM476" s="16"/>
      <c r="IN476" s="16"/>
      <c r="IO476" s="16"/>
      <c r="IP476" s="16"/>
      <c r="IQ476" s="16"/>
      <c r="IR476" s="16"/>
      <c r="IS476" s="16"/>
      <c r="IT476" s="16"/>
      <c r="IU476" s="16"/>
    </row>
    <row r="477" spans="1:255" s="7" customFormat="1" ht="20.100000000000001" customHeight="1" x14ac:dyDescent="0.15">
      <c r="A477" s="12">
        <v>473</v>
      </c>
      <c r="B477" s="14" t="s">
        <v>516</v>
      </c>
      <c r="C477" s="46" t="s">
        <v>499</v>
      </c>
      <c r="D477" s="49" t="s">
        <v>1248</v>
      </c>
      <c r="E477" s="45" t="s">
        <v>1274</v>
      </c>
      <c r="F477" s="31">
        <v>26</v>
      </c>
      <c r="G477" s="14">
        <v>800</v>
      </c>
      <c r="H477" s="14">
        <v>4608</v>
      </c>
      <c r="I477" s="14">
        <v>1536</v>
      </c>
      <c r="J477" s="14">
        <v>1536</v>
      </c>
      <c r="K477" s="14">
        <v>7680</v>
      </c>
      <c r="L477" s="14">
        <v>1920</v>
      </c>
      <c r="M477" s="14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16"/>
      <c r="BM477" s="16"/>
      <c r="BN477" s="16"/>
      <c r="BO477" s="16"/>
      <c r="BP477" s="16"/>
      <c r="BQ477" s="16"/>
      <c r="BR477" s="16"/>
      <c r="BS477" s="16"/>
      <c r="BT477" s="16"/>
      <c r="BU477" s="16"/>
      <c r="BV477" s="16"/>
      <c r="BW477" s="16"/>
      <c r="BX477" s="16"/>
      <c r="BY477" s="16"/>
      <c r="BZ477" s="16"/>
      <c r="CA477" s="16"/>
      <c r="CB477" s="16"/>
      <c r="CC477" s="16"/>
      <c r="CD477" s="16"/>
      <c r="CE477" s="16"/>
      <c r="CF477" s="16"/>
      <c r="CG477" s="16"/>
      <c r="CH477" s="16"/>
      <c r="CI477" s="16"/>
      <c r="CJ477" s="16"/>
      <c r="CK477" s="16"/>
      <c r="CL477" s="16"/>
      <c r="CM477" s="16"/>
      <c r="CN477" s="16"/>
      <c r="CO477" s="16"/>
      <c r="CP477" s="16"/>
      <c r="CQ477" s="16"/>
      <c r="CR477" s="16"/>
      <c r="CS477" s="16"/>
      <c r="CT477" s="16"/>
      <c r="CU477" s="16"/>
      <c r="CV477" s="16"/>
      <c r="CW477" s="16"/>
      <c r="CX477" s="16"/>
      <c r="CY477" s="16"/>
      <c r="CZ477" s="16"/>
      <c r="DA477" s="16"/>
      <c r="DB477" s="16"/>
      <c r="DC477" s="16"/>
      <c r="DD477" s="16"/>
      <c r="DE477" s="16"/>
      <c r="DF477" s="16"/>
      <c r="DG477" s="16"/>
      <c r="DH477" s="16"/>
      <c r="DI477" s="16"/>
      <c r="DJ477" s="16"/>
      <c r="DK477" s="16"/>
      <c r="DL477" s="16"/>
      <c r="DM477" s="16"/>
      <c r="DN477" s="16"/>
      <c r="DO477" s="16"/>
      <c r="DP477" s="16"/>
      <c r="DQ477" s="16"/>
      <c r="DR477" s="16"/>
      <c r="DS477" s="16"/>
      <c r="DT477" s="16"/>
      <c r="DU477" s="16"/>
      <c r="DV477" s="16"/>
      <c r="DW477" s="16"/>
      <c r="DX477" s="16"/>
      <c r="DY477" s="16"/>
      <c r="DZ477" s="16"/>
      <c r="EA477" s="16"/>
      <c r="EB477" s="16"/>
      <c r="EC477" s="16"/>
      <c r="ED477" s="16"/>
      <c r="EE477" s="16"/>
      <c r="EF477" s="16"/>
      <c r="EG477" s="16"/>
      <c r="EH477" s="16"/>
      <c r="EI477" s="16"/>
      <c r="EJ477" s="16"/>
      <c r="EK477" s="16"/>
      <c r="EL477" s="16"/>
      <c r="EM477" s="16"/>
      <c r="EN477" s="16"/>
      <c r="EO477" s="16"/>
      <c r="EP477" s="16"/>
      <c r="EQ477" s="16"/>
      <c r="ER477" s="16"/>
      <c r="ES477" s="16"/>
      <c r="ET477" s="16"/>
      <c r="EU477" s="16"/>
      <c r="EV477" s="16"/>
      <c r="EW477" s="16"/>
      <c r="EX477" s="16"/>
      <c r="EY477" s="16"/>
      <c r="EZ477" s="16"/>
      <c r="FA477" s="16"/>
      <c r="FB477" s="16"/>
      <c r="FC477" s="16"/>
      <c r="FD477" s="16"/>
      <c r="FE477" s="16"/>
      <c r="FF477" s="16"/>
      <c r="FG477" s="16"/>
      <c r="FH477" s="16"/>
      <c r="FI477" s="16"/>
      <c r="FJ477" s="16"/>
      <c r="FK477" s="16"/>
      <c r="FL477" s="16"/>
      <c r="FM477" s="16"/>
      <c r="FN477" s="16"/>
      <c r="FO477" s="16"/>
      <c r="FP477" s="16"/>
      <c r="FQ477" s="16"/>
      <c r="FR477" s="16"/>
      <c r="FS477" s="16"/>
      <c r="FT477" s="16"/>
      <c r="FU477" s="16"/>
      <c r="FV477" s="16"/>
      <c r="FW477" s="16"/>
      <c r="FX477" s="16"/>
      <c r="FY477" s="16"/>
      <c r="FZ477" s="16"/>
      <c r="GA477" s="16"/>
      <c r="GB477" s="16"/>
      <c r="GC477" s="16"/>
      <c r="GD477" s="16"/>
      <c r="GE477" s="16"/>
      <c r="GF477" s="16"/>
      <c r="GG477" s="16"/>
      <c r="GH477" s="16"/>
      <c r="GI477" s="16"/>
      <c r="GJ477" s="16"/>
      <c r="GK477" s="16"/>
      <c r="GL477" s="16"/>
      <c r="GM477" s="16"/>
      <c r="GN477" s="16"/>
      <c r="GO477" s="16"/>
      <c r="GP477" s="16"/>
      <c r="GQ477" s="16"/>
      <c r="GR477" s="16"/>
      <c r="GS477" s="16"/>
      <c r="GT477" s="16"/>
      <c r="GU477" s="16"/>
      <c r="GV477" s="16"/>
      <c r="GW477" s="16"/>
      <c r="GX477" s="16"/>
      <c r="GY477" s="16"/>
      <c r="GZ477" s="16"/>
      <c r="HA477" s="16"/>
      <c r="HB477" s="16"/>
      <c r="HC477" s="16"/>
      <c r="HD477" s="16"/>
      <c r="HE477" s="16"/>
      <c r="HF477" s="16"/>
      <c r="HG477" s="16"/>
      <c r="HH477" s="16"/>
      <c r="HI477" s="16"/>
      <c r="HJ477" s="16"/>
      <c r="HK477" s="16"/>
      <c r="HL477" s="16"/>
      <c r="HM477" s="16"/>
      <c r="HN477" s="16"/>
      <c r="HO477" s="16"/>
      <c r="HP477" s="16"/>
      <c r="HQ477" s="16"/>
      <c r="HR477" s="16"/>
      <c r="HS477" s="16"/>
      <c r="HT477" s="16"/>
      <c r="HU477" s="16"/>
      <c r="HV477" s="16"/>
      <c r="HW477" s="16"/>
      <c r="HX477" s="16"/>
      <c r="HY477" s="16"/>
      <c r="HZ477" s="16"/>
      <c r="IA477" s="16"/>
      <c r="IB477" s="16"/>
      <c r="IC477" s="16"/>
      <c r="ID477" s="16"/>
      <c r="IE477" s="16"/>
      <c r="IF477" s="16"/>
      <c r="IG477" s="16"/>
      <c r="IH477" s="16"/>
      <c r="II477" s="16"/>
      <c r="IJ477" s="16"/>
      <c r="IK477" s="16"/>
      <c r="IL477" s="16"/>
      <c r="IM477" s="16"/>
      <c r="IN477" s="16"/>
      <c r="IO477" s="16"/>
      <c r="IP477" s="16"/>
      <c r="IQ477" s="16"/>
      <c r="IR477" s="16"/>
      <c r="IS477" s="16"/>
      <c r="IT477" s="16"/>
      <c r="IU477" s="16"/>
    </row>
    <row r="478" spans="1:255" s="7" customFormat="1" ht="20.100000000000001" customHeight="1" x14ac:dyDescent="0.15">
      <c r="A478" s="12">
        <v>474</v>
      </c>
      <c r="B478" s="14" t="s">
        <v>517</v>
      </c>
      <c r="C478" s="46" t="s">
        <v>499</v>
      </c>
      <c r="D478" s="49" t="s">
        <v>1249</v>
      </c>
      <c r="E478" s="45" t="s">
        <v>1274</v>
      </c>
      <c r="F478" s="31">
        <v>28</v>
      </c>
      <c r="G478" s="14">
        <v>800</v>
      </c>
      <c r="H478" s="14">
        <v>4608</v>
      </c>
      <c r="I478" s="14">
        <v>1536</v>
      </c>
      <c r="J478" s="14">
        <v>1536</v>
      </c>
      <c r="K478" s="14">
        <v>7680</v>
      </c>
      <c r="L478" s="14">
        <v>1920</v>
      </c>
      <c r="M478" s="14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16"/>
      <c r="BM478" s="16"/>
      <c r="BN478" s="16"/>
      <c r="BO478" s="16"/>
      <c r="BP478" s="16"/>
      <c r="BQ478" s="16"/>
      <c r="BR478" s="16"/>
      <c r="BS478" s="16"/>
      <c r="BT478" s="16"/>
      <c r="BU478" s="16"/>
      <c r="BV478" s="16"/>
      <c r="BW478" s="16"/>
      <c r="BX478" s="16"/>
      <c r="BY478" s="16"/>
      <c r="BZ478" s="16"/>
      <c r="CA478" s="16"/>
      <c r="CB478" s="16"/>
      <c r="CC478" s="16"/>
      <c r="CD478" s="16"/>
      <c r="CE478" s="16"/>
      <c r="CF478" s="16"/>
      <c r="CG478" s="16"/>
      <c r="CH478" s="16"/>
      <c r="CI478" s="16"/>
      <c r="CJ478" s="16"/>
      <c r="CK478" s="16"/>
      <c r="CL478" s="16"/>
      <c r="CM478" s="16"/>
      <c r="CN478" s="16"/>
      <c r="CO478" s="16"/>
      <c r="CP478" s="16"/>
      <c r="CQ478" s="16"/>
      <c r="CR478" s="16"/>
      <c r="CS478" s="16"/>
      <c r="CT478" s="16"/>
      <c r="CU478" s="16"/>
      <c r="CV478" s="16"/>
      <c r="CW478" s="16"/>
      <c r="CX478" s="16"/>
      <c r="CY478" s="16"/>
      <c r="CZ478" s="16"/>
      <c r="DA478" s="16"/>
      <c r="DB478" s="16"/>
      <c r="DC478" s="16"/>
      <c r="DD478" s="16"/>
      <c r="DE478" s="16"/>
      <c r="DF478" s="16"/>
      <c r="DG478" s="16"/>
      <c r="DH478" s="16"/>
      <c r="DI478" s="16"/>
      <c r="DJ478" s="16"/>
      <c r="DK478" s="16"/>
      <c r="DL478" s="16"/>
      <c r="DM478" s="16"/>
      <c r="DN478" s="16"/>
      <c r="DO478" s="16"/>
      <c r="DP478" s="16"/>
      <c r="DQ478" s="16"/>
      <c r="DR478" s="16"/>
      <c r="DS478" s="16"/>
      <c r="DT478" s="16"/>
      <c r="DU478" s="16"/>
      <c r="DV478" s="16"/>
      <c r="DW478" s="16"/>
      <c r="DX478" s="16"/>
      <c r="DY478" s="16"/>
      <c r="DZ478" s="16"/>
      <c r="EA478" s="16"/>
      <c r="EB478" s="16"/>
      <c r="EC478" s="16"/>
      <c r="ED478" s="16"/>
      <c r="EE478" s="16"/>
      <c r="EF478" s="16"/>
      <c r="EG478" s="16"/>
      <c r="EH478" s="16"/>
      <c r="EI478" s="16"/>
      <c r="EJ478" s="16"/>
      <c r="EK478" s="16"/>
      <c r="EL478" s="16"/>
      <c r="EM478" s="16"/>
      <c r="EN478" s="16"/>
      <c r="EO478" s="16"/>
      <c r="EP478" s="16"/>
      <c r="EQ478" s="16"/>
      <c r="ER478" s="16"/>
      <c r="ES478" s="16"/>
      <c r="ET478" s="16"/>
      <c r="EU478" s="16"/>
      <c r="EV478" s="16"/>
      <c r="EW478" s="16"/>
      <c r="EX478" s="16"/>
      <c r="EY478" s="16"/>
      <c r="EZ478" s="16"/>
      <c r="FA478" s="16"/>
      <c r="FB478" s="16"/>
      <c r="FC478" s="16"/>
      <c r="FD478" s="16"/>
      <c r="FE478" s="16"/>
      <c r="FF478" s="16"/>
      <c r="FG478" s="16"/>
      <c r="FH478" s="16"/>
      <c r="FI478" s="16"/>
      <c r="FJ478" s="16"/>
      <c r="FK478" s="16"/>
      <c r="FL478" s="16"/>
      <c r="FM478" s="16"/>
      <c r="FN478" s="16"/>
      <c r="FO478" s="16"/>
      <c r="FP478" s="16"/>
      <c r="FQ478" s="16"/>
      <c r="FR478" s="16"/>
      <c r="FS478" s="16"/>
      <c r="FT478" s="16"/>
      <c r="FU478" s="16"/>
      <c r="FV478" s="16"/>
      <c r="FW478" s="16"/>
      <c r="FX478" s="16"/>
      <c r="FY478" s="16"/>
      <c r="FZ478" s="16"/>
      <c r="GA478" s="16"/>
      <c r="GB478" s="16"/>
      <c r="GC478" s="16"/>
      <c r="GD478" s="16"/>
      <c r="GE478" s="16"/>
      <c r="GF478" s="16"/>
      <c r="GG478" s="16"/>
      <c r="GH478" s="16"/>
      <c r="GI478" s="16"/>
      <c r="GJ478" s="16"/>
      <c r="GK478" s="16"/>
      <c r="GL478" s="16"/>
      <c r="GM478" s="16"/>
      <c r="GN478" s="16"/>
      <c r="GO478" s="16"/>
      <c r="GP478" s="16"/>
      <c r="GQ478" s="16"/>
      <c r="GR478" s="16"/>
      <c r="GS478" s="16"/>
      <c r="GT478" s="16"/>
      <c r="GU478" s="16"/>
      <c r="GV478" s="16"/>
      <c r="GW478" s="16"/>
      <c r="GX478" s="16"/>
      <c r="GY478" s="16"/>
      <c r="GZ478" s="16"/>
      <c r="HA478" s="16"/>
      <c r="HB478" s="16"/>
      <c r="HC478" s="16"/>
      <c r="HD478" s="16"/>
      <c r="HE478" s="16"/>
      <c r="HF478" s="16"/>
      <c r="HG478" s="16"/>
      <c r="HH478" s="16"/>
      <c r="HI478" s="16"/>
      <c r="HJ478" s="16"/>
      <c r="HK478" s="16"/>
      <c r="HL478" s="16"/>
      <c r="HM478" s="16"/>
      <c r="HN478" s="16"/>
      <c r="HO478" s="16"/>
      <c r="HP478" s="16"/>
      <c r="HQ478" s="16"/>
      <c r="HR478" s="16"/>
      <c r="HS478" s="16"/>
      <c r="HT478" s="16"/>
      <c r="HU478" s="16"/>
      <c r="HV478" s="16"/>
      <c r="HW478" s="16"/>
      <c r="HX478" s="16"/>
      <c r="HY478" s="16"/>
      <c r="HZ478" s="16"/>
      <c r="IA478" s="16"/>
      <c r="IB478" s="16"/>
      <c r="IC478" s="16"/>
      <c r="ID478" s="16"/>
      <c r="IE478" s="16"/>
      <c r="IF478" s="16"/>
      <c r="IG478" s="16"/>
      <c r="IH478" s="16"/>
      <c r="II478" s="16"/>
      <c r="IJ478" s="16"/>
      <c r="IK478" s="16"/>
      <c r="IL478" s="16"/>
      <c r="IM478" s="16"/>
      <c r="IN478" s="16"/>
      <c r="IO478" s="16"/>
      <c r="IP478" s="16"/>
      <c r="IQ478" s="16"/>
      <c r="IR478" s="16"/>
      <c r="IS478" s="16"/>
      <c r="IT478" s="16"/>
      <c r="IU478" s="16"/>
    </row>
    <row r="479" spans="1:255" s="7" customFormat="1" ht="20.100000000000001" customHeight="1" x14ac:dyDescent="0.15">
      <c r="A479" s="12">
        <v>475</v>
      </c>
      <c r="B479" s="14" t="s">
        <v>518</v>
      </c>
      <c r="C479" s="46" t="s">
        <v>519</v>
      </c>
      <c r="D479" s="49" t="s">
        <v>1250</v>
      </c>
      <c r="E479" s="45" t="s">
        <v>1274</v>
      </c>
      <c r="F479" s="31">
        <v>30</v>
      </c>
      <c r="G479" s="14">
        <v>900</v>
      </c>
      <c r="H479" s="14">
        <v>5184</v>
      </c>
      <c r="I479" s="14">
        <v>1728</v>
      </c>
      <c r="J479" s="14">
        <v>1728</v>
      </c>
      <c r="K479" s="14">
        <v>8640</v>
      </c>
      <c r="L479" s="14">
        <v>2160</v>
      </c>
      <c r="M479" s="14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16"/>
      <c r="BM479" s="16"/>
      <c r="BN479" s="16"/>
      <c r="BO479" s="16"/>
      <c r="BP479" s="16"/>
      <c r="BQ479" s="16"/>
      <c r="BR479" s="16"/>
      <c r="BS479" s="16"/>
      <c r="BT479" s="16"/>
      <c r="BU479" s="16"/>
      <c r="BV479" s="16"/>
      <c r="BW479" s="16"/>
      <c r="BX479" s="16"/>
      <c r="BY479" s="16"/>
      <c r="BZ479" s="16"/>
      <c r="CA479" s="16"/>
      <c r="CB479" s="16"/>
      <c r="CC479" s="16"/>
      <c r="CD479" s="16"/>
      <c r="CE479" s="16"/>
      <c r="CF479" s="16"/>
      <c r="CG479" s="16"/>
      <c r="CH479" s="16"/>
      <c r="CI479" s="16"/>
      <c r="CJ479" s="16"/>
      <c r="CK479" s="16"/>
      <c r="CL479" s="16"/>
      <c r="CM479" s="16"/>
      <c r="CN479" s="16"/>
      <c r="CO479" s="16"/>
      <c r="CP479" s="16"/>
      <c r="CQ479" s="16"/>
      <c r="CR479" s="16"/>
      <c r="CS479" s="16"/>
      <c r="CT479" s="16"/>
      <c r="CU479" s="16"/>
      <c r="CV479" s="16"/>
      <c r="CW479" s="16"/>
      <c r="CX479" s="16"/>
      <c r="CY479" s="16"/>
      <c r="CZ479" s="16"/>
      <c r="DA479" s="16"/>
      <c r="DB479" s="16"/>
      <c r="DC479" s="16"/>
      <c r="DD479" s="16"/>
      <c r="DE479" s="16"/>
      <c r="DF479" s="16"/>
      <c r="DG479" s="16"/>
      <c r="DH479" s="16"/>
      <c r="DI479" s="16"/>
      <c r="DJ479" s="16"/>
      <c r="DK479" s="16"/>
      <c r="DL479" s="16"/>
      <c r="DM479" s="16"/>
      <c r="DN479" s="16"/>
      <c r="DO479" s="16"/>
      <c r="DP479" s="16"/>
      <c r="DQ479" s="16"/>
      <c r="DR479" s="16"/>
      <c r="DS479" s="16"/>
      <c r="DT479" s="16"/>
      <c r="DU479" s="16"/>
      <c r="DV479" s="16"/>
      <c r="DW479" s="16"/>
      <c r="DX479" s="16"/>
      <c r="DY479" s="16"/>
      <c r="DZ479" s="16"/>
      <c r="EA479" s="16"/>
      <c r="EB479" s="16"/>
      <c r="EC479" s="16"/>
      <c r="ED479" s="16"/>
      <c r="EE479" s="16"/>
      <c r="EF479" s="16"/>
      <c r="EG479" s="16"/>
      <c r="EH479" s="16"/>
      <c r="EI479" s="16"/>
      <c r="EJ479" s="16"/>
      <c r="EK479" s="16"/>
      <c r="EL479" s="16"/>
      <c r="EM479" s="16"/>
      <c r="EN479" s="16"/>
      <c r="EO479" s="16"/>
      <c r="EP479" s="16"/>
      <c r="EQ479" s="16"/>
      <c r="ER479" s="16"/>
      <c r="ES479" s="16"/>
      <c r="ET479" s="16"/>
      <c r="EU479" s="16"/>
      <c r="EV479" s="16"/>
      <c r="EW479" s="16"/>
      <c r="EX479" s="16"/>
      <c r="EY479" s="16"/>
      <c r="EZ479" s="16"/>
      <c r="FA479" s="16"/>
      <c r="FB479" s="16"/>
      <c r="FC479" s="16"/>
      <c r="FD479" s="16"/>
      <c r="FE479" s="16"/>
      <c r="FF479" s="16"/>
      <c r="FG479" s="16"/>
      <c r="FH479" s="16"/>
      <c r="FI479" s="16"/>
      <c r="FJ479" s="16"/>
      <c r="FK479" s="16"/>
      <c r="FL479" s="16"/>
      <c r="FM479" s="16"/>
      <c r="FN479" s="16"/>
      <c r="FO479" s="16"/>
      <c r="FP479" s="16"/>
      <c r="FQ479" s="16"/>
      <c r="FR479" s="16"/>
      <c r="FS479" s="16"/>
      <c r="FT479" s="16"/>
      <c r="FU479" s="16"/>
      <c r="FV479" s="16"/>
      <c r="FW479" s="16"/>
      <c r="FX479" s="16"/>
      <c r="FY479" s="16"/>
      <c r="FZ479" s="16"/>
      <c r="GA479" s="16"/>
      <c r="GB479" s="16"/>
      <c r="GC479" s="16"/>
      <c r="GD479" s="16"/>
      <c r="GE479" s="16"/>
      <c r="GF479" s="16"/>
      <c r="GG479" s="16"/>
      <c r="GH479" s="16"/>
      <c r="GI479" s="16"/>
      <c r="GJ479" s="16"/>
      <c r="GK479" s="16"/>
      <c r="GL479" s="16"/>
      <c r="GM479" s="16"/>
      <c r="GN479" s="16"/>
      <c r="GO479" s="16"/>
      <c r="GP479" s="16"/>
      <c r="GQ479" s="16"/>
      <c r="GR479" s="16"/>
      <c r="GS479" s="16"/>
      <c r="GT479" s="16"/>
      <c r="GU479" s="16"/>
      <c r="GV479" s="16"/>
      <c r="GW479" s="16"/>
      <c r="GX479" s="16"/>
      <c r="GY479" s="16"/>
      <c r="GZ479" s="16"/>
      <c r="HA479" s="16"/>
      <c r="HB479" s="16"/>
      <c r="HC479" s="16"/>
      <c r="HD479" s="16"/>
      <c r="HE479" s="16"/>
      <c r="HF479" s="16"/>
      <c r="HG479" s="16"/>
      <c r="HH479" s="16"/>
      <c r="HI479" s="16"/>
      <c r="HJ479" s="16"/>
      <c r="HK479" s="16"/>
      <c r="HL479" s="16"/>
      <c r="HM479" s="16"/>
      <c r="HN479" s="16"/>
      <c r="HO479" s="16"/>
      <c r="HP479" s="16"/>
      <c r="HQ479" s="16"/>
      <c r="HR479" s="16"/>
      <c r="HS479" s="16"/>
      <c r="HT479" s="16"/>
      <c r="HU479" s="16"/>
      <c r="HV479" s="16"/>
      <c r="HW479" s="16"/>
      <c r="HX479" s="16"/>
      <c r="HY479" s="16"/>
      <c r="HZ479" s="16"/>
      <c r="IA479" s="16"/>
      <c r="IB479" s="16"/>
      <c r="IC479" s="16"/>
      <c r="ID479" s="16"/>
      <c r="IE479" s="16"/>
      <c r="IF479" s="16"/>
      <c r="IG479" s="16"/>
      <c r="IH479" s="16"/>
      <c r="II479" s="16"/>
      <c r="IJ479" s="16"/>
      <c r="IK479" s="16"/>
      <c r="IL479" s="16"/>
      <c r="IM479" s="16"/>
      <c r="IN479" s="16"/>
      <c r="IO479" s="16"/>
      <c r="IP479" s="16"/>
      <c r="IQ479" s="16"/>
      <c r="IR479" s="16"/>
      <c r="IS479" s="16"/>
      <c r="IT479" s="16"/>
      <c r="IU479" s="16"/>
    </row>
    <row r="480" spans="1:255" s="7" customFormat="1" ht="20.100000000000001" customHeight="1" x14ac:dyDescent="0.15">
      <c r="A480" s="12">
        <v>476</v>
      </c>
      <c r="B480" s="14" t="s">
        <v>520</v>
      </c>
      <c r="C480" s="46" t="s">
        <v>521</v>
      </c>
      <c r="D480" s="49" t="s">
        <v>1251</v>
      </c>
      <c r="E480" s="45" t="s">
        <v>1274</v>
      </c>
      <c r="F480" s="31">
        <v>31</v>
      </c>
      <c r="G480" s="14">
        <v>900</v>
      </c>
      <c r="H480" s="14">
        <v>5184</v>
      </c>
      <c r="I480" s="14">
        <v>1728</v>
      </c>
      <c r="J480" s="14">
        <v>1728</v>
      </c>
      <c r="K480" s="14">
        <v>8640</v>
      </c>
      <c r="L480" s="14">
        <v>2160</v>
      </c>
      <c r="M480" s="14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  <c r="AK480" s="16"/>
      <c r="AL480" s="16"/>
      <c r="AM480" s="16"/>
      <c r="AN480" s="16"/>
      <c r="AO480" s="16"/>
      <c r="AP480" s="16"/>
      <c r="AQ480" s="16"/>
      <c r="AR480" s="16"/>
      <c r="AS480" s="16"/>
      <c r="AT480" s="16"/>
      <c r="AU480" s="16"/>
      <c r="AV480" s="16"/>
      <c r="AW480" s="16"/>
      <c r="AX480" s="16"/>
      <c r="AY480" s="16"/>
      <c r="AZ480" s="16"/>
      <c r="BA480" s="16"/>
      <c r="BB480" s="16"/>
      <c r="BC480" s="16"/>
      <c r="BD480" s="16"/>
      <c r="BE480" s="16"/>
      <c r="BF480" s="16"/>
      <c r="BG480" s="16"/>
      <c r="BH480" s="16"/>
      <c r="BI480" s="16"/>
      <c r="BJ480" s="16"/>
      <c r="BK480" s="16"/>
      <c r="BL480" s="16"/>
      <c r="BM480" s="16"/>
      <c r="BN480" s="16"/>
      <c r="BO480" s="16"/>
      <c r="BP480" s="16"/>
      <c r="BQ480" s="16"/>
      <c r="BR480" s="16"/>
      <c r="BS480" s="16"/>
      <c r="BT480" s="16"/>
      <c r="BU480" s="16"/>
      <c r="BV480" s="16"/>
      <c r="BW480" s="16"/>
      <c r="BX480" s="16"/>
      <c r="BY480" s="16"/>
      <c r="BZ480" s="16"/>
      <c r="CA480" s="16"/>
      <c r="CB480" s="16"/>
      <c r="CC480" s="16"/>
      <c r="CD480" s="16"/>
      <c r="CE480" s="16"/>
      <c r="CF480" s="16"/>
      <c r="CG480" s="16"/>
      <c r="CH480" s="16"/>
      <c r="CI480" s="16"/>
      <c r="CJ480" s="16"/>
      <c r="CK480" s="16"/>
      <c r="CL480" s="16"/>
      <c r="CM480" s="16"/>
      <c r="CN480" s="16"/>
      <c r="CO480" s="16"/>
      <c r="CP480" s="16"/>
      <c r="CQ480" s="16"/>
      <c r="CR480" s="16"/>
      <c r="CS480" s="16"/>
      <c r="CT480" s="16"/>
      <c r="CU480" s="16"/>
      <c r="CV480" s="16"/>
      <c r="CW480" s="16"/>
      <c r="CX480" s="16"/>
      <c r="CY480" s="16"/>
      <c r="CZ480" s="16"/>
      <c r="DA480" s="16"/>
      <c r="DB480" s="16"/>
      <c r="DC480" s="16"/>
      <c r="DD480" s="16"/>
      <c r="DE480" s="16"/>
      <c r="DF480" s="16"/>
      <c r="DG480" s="16"/>
      <c r="DH480" s="16"/>
      <c r="DI480" s="16"/>
      <c r="DJ480" s="16"/>
      <c r="DK480" s="16"/>
      <c r="DL480" s="16"/>
      <c r="DM480" s="16"/>
      <c r="DN480" s="16"/>
      <c r="DO480" s="16"/>
      <c r="DP480" s="16"/>
      <c r="DQ480" s="16"/>
      <c r="DR480" s="16"/>
      <c r="DS480" s="16"/>
      <c r="DT480" s="16"/>
      <c r="DU480" s="16"/>
      <c r="DV480" s="16"/>
      <c r="DW480" s="16"/>
      <c r="DX480" s="16"/>
      <c r="DY480" s="16"/>
      <c r="DZ480" s="16"/>
      <c r="EA480" s="16"/>
      <c r="EB480" s="16"/>
      <c r="EC480" s="16"/>
      <c r="ED480" s="16"/>
      <c r="EE480" s="16"/>
      <c r="EF480" s="16"/>
      <c r="EG480" s="16"/>
      <c r="EH480" s="16"/>
      <c r="EI480" s="16"/>
      <c r="EJ480" s="16"/>
      <c r="EK480" s="16"/>
      <c r="EL480" s="16"/>
      <c r="EM480" s="16"/>
      <c r="EN480" s="16"/>
      <c r="EO480" s="16"/>
      <c r="EP480" s="16"/>
      <c r="EQ480" s="16"/>
      <c r="ER480" s="16"/>
      <c r="ES480" s="16"/>
      <c r="ET480" s="16"/>
      <c r="EU480" s="16"/>
      <c r="EV480" s="16"/>
      <c r="EW480" s="16"/>
      <c r="EX480" s="16"/>
      <c r="EY480" s="16"/>
      <c r="EZ480" s="16"/>
      <c r="FA480" s="16"/>
      <c r="FB480" s="16"/>
      <c r="FC480" s="16"/>
      <c r="FD480" s="16"/>
      <c r="FE480" s="16"/>
      <c r="FF480" s="16"/>
      <c r="FG480" s="16"/>
      <c r="FH480" s="16"/>
      <c r="FI480" s="16"/>
      <c r="FJ480" s="16"/>
      <c r="FK480" s="16"/>
      <c r="FL480" s="16"/>
      <c r="FM480" s="16"/>
      <c r="FN480" s="16"/>
      <c r="FO480" s="16"/>
      <c r="FP480" s="16"/>
      <c r="FQ480" s="16"/>
      <c r="FR480" s="16"/>
      <c r="FS480" s="16"/>
      <c r="FT480" s="16"/>
      <c r="FU480" s="16"/>
      <c r="FV480" s="16"/>
      <c r="FW480" s="16"/>
      <c r="FX480" s="16"/>
      <c r="FY480" s="16"/>
      <c r="FZ480" s="16"/>
      <c r="GA480" s="16"/>
      <c r="GB480" s="16"/>
      <c r="GC480" s="16"/>
      <c r="GD480" s="16"/>
      <c r="GE480" s="16"/>
      <c r="GF480" s="16"/>
      <c r="GG480" s="16"/>
      <c r="GH480" s="16"/>
      <c r="GI480" s="16"/>
      <c r="GJ480" s="16"/>
      <c r="GK480" s="16"/>
      <c r="GL480" s="16"/>
      <c r="GM480" s="16"/>
      <c r="GN480" s="16"/>
      <c r="GO480" s="16"/>
      <c r="GP480" s="16"/>
      <c r="GQ480" s="16"/>
      <c r="GR480" s="16"/>
      <c r="GS480" s="16"/>
      <c r="GT480" s="16"/>
      <c r="GU480" s="16"/>
      <c r="GV480" s="16"/>
      <c r="GW480" s="16"/>
      <c r="GX480" s="16"/>
      <c r="GY480" s="16"/>
      <c r="GZ480" s="16"/>
      <c r="HA480" s="16"/>
      <c r="HB480" s="16"/>
      <c r="HC480" s="16"/>
      <c r="HD480" s="16"/>
      <c r="HE480" s="16"/>
      <c r="HF480" s="16"/>
      <c r="HG480" s="16"/>
      <c r="HH480" s="16"/>
      <c r="HI480" s="16"/>
      <c r="HJ480" s="16"/>
      <c r="HK480" s="16"/>
      <c r="HL480" s="16"/>
      <c r="HM480" s="16"/>
      <c r="HN480" s="16"/>
      <c r="HO480" s="16"/>
      <c r="HP480" s="16"/>
      <c r="HQ480" s="16"/>
      <c r="HR480" s="16"/>
      <c r="HS480" s="16"/>
      <c r="HT480" s="16"/>
      <c r="HU480" s="16"/>
      <c r="HV480" s="16"/>
      <c r="HW480" s="16"/>
      <c r="HX480" s="16"/>
      <c r="HY480" s="16"/>
      <c r="HZ480" s="16"/>
      <c r="IA480" s="16"/>
      <c r="IB480" s="16"/>
      <c r="IC480" s="16"/>
      <c r="ID480" s="16"/>
      <c r="IE480" s="16"/>
      <c r="IF480" s="16"/>
      <c r="IG480" s="16"/>
      <c r="IH480" s="16"/>
      <c r="II480" s="16"/>
      <c r="IJ480" s="16"/>
      <c r="IK480" s="16"/>
      <c r="IL480" s="16"/>
      <c r="IM480" s="16"/>
      <c r="IN480" s="16"/>
      <c r="IO480" s="16"/>
      <c r="IP480" s="16"/>
      <c r="IQ480" s="16"/>
      <c r="IR480" s="16"/>
      <c r="IS480" s="16"/>
      <c r="IT480" s="16"/>
      <c r="IU480" s="16"/>
    </row>
    <row r="481" spans="1:255" s="7" customFormat="1" ht="20.100000000000001" customHeight="1" x14ac:dyDescent="0.15">
      <c r="A481" s="12">
        <v>477</v>
      </c>
      <c r="B481" s="14" t="s">
        <v>522</v>
      </c>
      <c r="C481" s="46" t="s">
        <v>513</v>
      </c>
      <c r="D481" s="49" t="s">
        <v>1252</v>
      </c>
      <c r="E481" s="45" t="s">
        <v>1274</v>
      </c>
      <c r="F481" s="31">
        <v>30</v>
      </c>
      <c r="G481" s="14">
        <v>900</v>
      </c>
      <c r="H481" s="14">
        <v>5184</v>
      </c>
      <c r="I481" s="14">
        <v>1728</v>
      </c>
      <c r="J481" s="14">
        <v>1728</v>
      </c>
      <c r="K481" s="14">
        <v>8640</v>
      </c>
      <c r="L481" s="14">
        <v>2160</v>
      </c>
      <c r="M481" s="14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  <c r="AK481" s="16"/>
      <c r="AL481" s="16"/>
      <c r="AM481" s="16"/>
      <c r="AN481" s="16"/>
      <c r="AO481" s="16"/>
      <c r="AP481" s="16"/>
      <c r="AQ481" s="16"/>
      <c r="AR481" s="16"/>
      <c r="AS481" s="16"/>
      <c r="AT481" s="16"/>
      <c r="AU481" s="16"/>
      <c r="AV481" s="16"/>
      <c r="AW481" s="16"/>
      <c r="AX481" s="16"/>
      <c r="AY481" s="16"/>
      <c r="AZ481" s="16"/>
      <c r="BA481" s="16"/>
      <c r="BB481" s="16"/>
      <c r="BC481" s="16"/>
      <c r="BD481" s="16"/>
      <c r="BE481" s="16"/>
      <c r="BF481" s="16"/>
      <c r="BG481" s="16"/>
      <c r="BH481" s="16"/>
      <c r="BI481" s="16"/>
      <c r="BJ481" s="16"/>
      <c r="BK481" s="16"/>
      <c r="BL481" s="16"/>
      <c r="BM481" s="16"/>
      <c r="BN481" s="16"/>
      <c r="BO481" s="16"/>
      <c r="BP481" s="16"/>
      <c r="BQ481" s="16"/>
      <c r="BR481" s="16"/>
      <c r="BS481" s="16"/>
      <c r="BT481" s="16"/>
      <c r="BU481" s="16"/>
      <c r="BV481" s="16"/>
      <c r="BW481" s="16"/>
      <c r="BX481" s="16"/>
      <c r="BY481" s="16"/>
      <c r="BZ481" s="16"/>
      <c r="CA481" s="16"/>
      <c r="CB481" s="16"/>
      <c r="CC481" s="16"/>
      <c r="CD481" s="16"/>
      <c r="CE481" s="16"/>
      <c r="CF481" s="16"/>
      <c r="CG481" s="16"/>
      <c r="CH481" s="16"/>
      <c r="CI481" s="16"/>
      <c r="CJ481" s="16"/>
      <c r="CK481" s="16"/>
      <c r="CL481" s="16"/>
      <c r="CM481" s="16"/>
      <c r="CN481" s="16"/>
      <c r="CO481" s="16"/>
      <c r="CP481" s="16"/>
      <c r="CQ481" s="16"/>
      <c r="CR481" s="16"/>
      <c r="CS481" s="16"/>
      <c r="CT481" s="16"/>
      <c r="CU481" s="16"/>
      <c r="CV481" s="16"/>
      <c r="CW481" s="16"/>
      <c r="CX481" s="16"/>
      <c r="CY481" s="16"/>
      <c r="CZ481" s="16"/>
      <c r="DA481" s="16"/>
      <c r="DB481" s="16"/>
      <c r="DC481" s="16"/>
      <c r="DD481" s="16"/>
      <c r="DE481" s="16"/>
      <c r="DF481" s="16"/>
      <c r="DG481" s="16"/>
      <c r="DH481" s="16"/>
      <c r="DI481" s="16"/>
      <c r="DJ481" s="16"/>
      <c r="DK481" s="16"/>
      <c r="DL481" s="16"/>
      <c r="DM481" s="16"/>
      <c r="DN481" s="16"/>
      <c r="DO481" s="16"/>
      <c r="DP481" s="16"/>
      <c r="DQ481" s="16"/>
      <c r="DR481" s="16"/>
      <c r="DS481" s="16"/>
      <c r="DT481" s="16"/>
      <c r="DU481" s="16"/>
      <c r="DV481" s="16"/>
      <c r="DW481" s="16"/>
      <c r="DX481" s="16"/>
      <c r="DY481" s="16"/>
      <c r="DZ481" s="16"/>
      <c r="EA481" s="16"/>
      <c r="EB481" s="16"/>
      <c r="EC481" s="16"/>
      <c r="ED481" s="16"/>
      <c r="EE481" s="16"/>
      <c r="EF481" s="16"/>
      <c r="EG481" s="16"/>
      <c r="EH481" s="16"/>
      <c r="EI481" s="16"/>
      <c r="EJ481" s="16"/>
      <c r="EK481" s="16"/>
      <c r="EL481" s="16"/>
      <c r="EM481" s="16"/>
      <c r="EN481" s="16"/>
      <c r="EO481" s="16"/>
      <c r="EP481" s="16"/>
      <c r="EQ481" s="16"/>
      <c r="ER481" s="16"/>
      <c r="ES481" s="16"/>
      <c r="ET481" s="16"/>
      <c r="EU481" s="16"/>
      <c r="EV481" s="16"/>
      <c r="EW481" s="16"/>
      <c r="EX481" s="16"/>
      <c r="EY481" s="16"/>
      <c r="EZ481" s="16"/>
      <c r="FA481" s="16"/>
      <c r="FB481" s="16"/>
      <c r="FC481" s="16"/>
      <c r="FD481" s="16"/>
      <c r="FE481" s="16"/>
      <c r="FF481" s="16"/>
      <c r="FG481" s="16"/>
      <c r="FH481" s="16"/>
      <c r="FI481" s="16"/>
      <c r="FJ481" s="16"/>
      <c r="FK481" s="16"/>
      <c r="FL481" s="16"/>
      <c r="FM481" s="16"/>
      <c r="FN481" s="16"/>
      <c r="FO481" s="16"/>
      <c r="FP481" s="16"/>
      <c r="FQ481" s="16"/>
      <c r="FR481" s="16"/>
      <c r="FS481" s="16"/>
      <c r="FT481" s="16"/>
      <c r="FU481" s="16"/>
      <c r="FV481" s="16"/>
      <c r="FW481" s="16"/>
      <c r="FX481" s="16"/>
      <c r="FY481" s="16"/>
      <c r="FZ481" s="16"/>
      <c r="GA481" s="16"/>
      <c r="GB481" s="16"/>
      <c r="GC481" s="16"/>
      <c r="GD481" s="16"/>
      <c r="GE481" s="16"/>
      <c r="GF481" s="16"/>
      <c r="GG481" s="16"/>
      <c r="GH481" s="16"/>
      <c r="GI481" s="16"/>
      <c r="GJ481" s="16"/>
      <c r="GK481" s="16"/>
      <c r="GL481" s="16"/>
      <c r="GM481" s="16"/>
      <c r="GN481" s="16"/>
      <c r="GO481" s="16"/>
      <c r="GP481" s="16"/>
      <c r="GQ481" s="16"/>
      <c r="GR481" s="16"/>
      <c r="GS481" s="16"/>
      <c r="GT481" s="16"/>
      <c r="GU481" s="16"/>
      <c r="GV481" s="16"/>
      <c r="GW481" s="16"/>
      <c r="GX481" s="16"/>
      <c r="GY481" s="16"/>
      <c r="GZ481" s="16"/>
      <c r="HA481" s="16"/>
      <c r="HB481" s="16"/>
      <c r="HC481" s="16"/>
      <c r="HD481" s="16"/>
      <c r="HE481" s="16"/>
      <c r="HF481" s="16"/>
      <c r="HG481" s="16"/>
      <c r="HH481" s="16"/>
      <c r="HI481" s="16"/>
      <c r="HJ481" s="16"/>
      <c r="HK481" s="16"/>
      <c r="HL481" s="16"/>
      <c r="HM481" s="16"/>
      <c r="HN481" s="16"/>
      <c r="HO481" s="16"/>
      <c r="HP481" s="16"/>
      <c r="HQ481" s="16"/>
      <c r="HR481" s="16"/>
      <c r="HS481" s="16"/>
      <c r="HT481" s="16"/>
      <c r="HU481" s="16"/>
      <c r="HV481" s="16"/>
      <c r="HW481" s="16"/>
      <c r="HX481" s="16"/>
      <c r="HY481" s="16"/>
      <c r="HZ481" s="16"/>
      <c r="IA481" s="16"/>
      <c r="IB481" s="16"/>
      <c r="IC481" s="16"/>
      <c r="ID481" s="16"/>
      <c r="IE481" s="16"/>
      <c r="IF481" s="16"/>
      <c r="IG481" s="16"/>
      <c r="IH481" s="16"/>
      <c r="II481" s="16"/>
      <c r="IJ481" s="16"/>
      <c r="IK481" s="16"/>
      <c r="IL481" s="16"/>
      <c r="IM481" s="16"/>
      <c r="IN481" s="16"/>
      <c r="IO481" s="16"/>
      <c r="IP481" s="16"/>
      <c r="IQ481" s="16"/>
      <c r="IR481" s="16"/>
      <c r="IS481" s="16"/>
      <c r="IT481" s="16"/>
      <c r="IU481" s="16"/>
    </row>
    <row r="482" spans="1:255" s="16" customFormat="1" ht="20.100000000000001" customHeight="1" x14ac:dyDescent="0.15">
      <c r="A482" s="12">
        <v>478</v>
      </c>
      <c r="B482" s="14" t="s">
        <v>523</v>
      </c>
      <c r="C482" s="46" t="s">
        <v>524</v>
      </c>
      <c r="D482" s="49" t="s">
        <v>1216</v>
      </c>
      <c r="E482" s="45" t="s">
        <v>1274</v>
      </c>
      <c r="F482" s="31">
        <v>34</v>
      </c>
      <c r="G482" s="14">
        <v>900</v>
      </c>
      <c r="H482" s="14">
        <v>5184</v>
      </c>
      <c r="I482" s="14">
        <v>1728</v>
      </c>
      <c r="J482" s="14">
        <v>1728</v>
      </c>
      <c r="K482" s="14">
        <v>8640</v>
      </c>
      <c r="L482" s="14">
        <v>2160</v>
      </c>
      <c r="M482" s="14"/>
    </row>
    <row r="483" spans="1:255" s="16" customFormat="1" ht="20.100000000000001" customHeight="1" x14ac:dyDescent="0.15">
      <c r="A483" s="12">
        <v>479</v>
      </c>
      <c r="B483" s="14" t="s">
        <v>525</v>
      </c>
      <c r="C483" s="46" t="s">
        <v>526</v>
      </c>
      <c r="D483" s="49" t="s">
        <v>1253</v>
      </c>
      <c r="E483" s="45" t="s">
        <v>1274</v>
      </c>
      <c r="F483" s="31">
        <v>34</v>
      </c>
      <c r="G483" s="14">
        <v>900</v>
      </c>
      <c r="H483" s="14">
        <v>5184</v>
      </c>
      <c r="I483" s="14">
        <v>1728</v>
      </c>
      <c r="J483" s="14">
        <v>1728</v>
      </c>
      <c r="K483" s="14">
        <v>8640</v>
      </c>
      <c r="L483" s="14">
        <v>2160</v>
      </c>
      <c r="M483" s="14"/>
    </row>
    <row r="484" spans="1:255" s="1" customFormat="1" ht="20.100000000000001" customHeight="1" x14ac:dyDescent="0.15">
      <c r="A484" s="12">
        <v>480</v>
      </c>
      <c r="B484" s="14" t="s">
        <v>527</v>
      </c>
      <c r="C484" s="46" t="s">
        <v>489</v>
      </c>
      <c r="D484" s="49" t="s">
        <v>1254</v>
      </c>
      <c r="E484" s="45" t="s">
        <v>1274</v>
      </c>
      <c r="F484" s="31">
        <v>34</v>
      </c>
      <c r="G484" s="14">
        <v>900</v>
      </c>
      <c r="H484" s="14">
        <v>5184</v>
      </c>
      <c r="I484" s="14">
        <v>1728</v>
      </c>
      <c r="J484" s="14">
        <v>1728</v>
      </c>
      <c r="K484" s="14">
        <v>8640</v>
      </c>
      <c r="L484" s="14">
        <v>2160</v>
      </c>
      <c r="M484" s="14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16"/>
      <c r="BD484" s="16"/>
      <c r="BE484" s="16"/>
      <c r="BF484" s="16"/>
      <c r="BG484" s="16"/>
      <c r="BH484" s="16"/>
      <c r="BI484" s="16"/>
      <c r="BJ484" s="16"/>
      <c r="BK484" s="16"/>
      <c r="BL484" s="16"/>
      <c r="BM484" s="16"/>
      <c r="BN484" s="16"/>
      <c r="BO484" s="16"/>
      <c r="BP484" s="16"/>
      <c r="BQ484" s="16"/>
      <c r="BR484" s="16"/>
      <c r="BS484" s="16"/>
      <c r="BT484" s="16"/>
      <c r="BU484" s="16"/>
      <c r="BV484" s="16"/>
      <c r="BW484" s="16"/>
      <c r="BX484" s="16"/>
      <c r="BY484" s="16"/>
      <c r="BZ484" s="16"/>
      <c r="CA484" s="16"/>
      <c r="CB484" s="16"/>
      <c r="CC484" s="16"/>
      <c r="CD484" s="16"/>
      <c r="CE484" s="16"/>
      <c r="CF484" s="16"/>
      <c r="CG484" s="16"/>
      <c r="CH484" s="16"/>
      <c r="CI484" s="16"/>
      <c r="CJ484" s="16"/>
      <c r="CK484" s="16"/>
      <c r="CL484" s="16"/>
      <c r="CM484" s="16"/>
      <c r="CN484" s="16"/>
      <c r="CO484" s="16"/>
      <c r="CP484" s="16"/>
      <c r="CQ484" s="16"/>
      <c r="CR484" s="16"/>
      <c r="CS484" s="16"/>
      <c r="CT484" s="16"/>
      <c r="CU484" s="16"/>
      <c r="CV484" s="16"/>
      <c r="CW484" s="16"/>
      <c r="CX484" s="16"/>
      <c r="CY484" s="16"/>
      <c r="CZ484" s="16"/>
      <c r="DA484" s="16"/>
      <c r="DB484" s="16"/>
      <c r="DC484" s="16"/>
      <c r="DD484" s="16"/>
      <c r="DE484" s="16"/>
      <c r="DF484" s="16"/>
      <c r="DG484" s="16"/>
      <c r="DH484" s="16"/>
      <c r="DI484" s="16"/>
      <c r="DJ484" s="16"/>
      <c r="DK484" s="16"/>
      <c r="DL484" s="16"/>
      <c r="DM484" s="16"/>
      <c r="DN484" s="16"/>
      <c r="DO484" s="16"/>
      <c r="DP484" s="16"/>
      <c r="DQ484" s="16"/>
      <c r="DR484" s="16"/>
      <c r="DS484" s="16"/>
      <c r="DT484" s="16"/>
      <c r="DU484" s="16"/>
      <c r="DV484" s="16"/>
      <c r="DW484" s="16"/>
      <c r="DX484" s="16"/>
      <c r="DY484" s="16"/>
      <c r="DZ484" s="16"/>
      <c r="EA484" s="16"/>
      <c r="EB484" s="16"/>
      <c r="EC484" s="16"/>
      <c r="ED484" s="16"/>
      <c r="EE484" s="16"/>
      <c r="EF484" s="16"/>
      <c r="EG484" s="16"/>
      <c r="EH484" s="16"/>
      <c r="EI484" s="16"/>
      <c r="EJ484" s="16"/>
      <c r="EK484" s="16"/>
      <c r="EL484" s="16"/>
      <c r="EM484" s="16"/>
      <c r="EN484" s="16"/>
      <c r="EO484" s="16"/>
      <c r="EP484" s="16"/>
      <c r="EQ484" s="16"/>
      <c r="ER484" s="16"/>
      <c r="ES484" s="16"/>
      <c r="ET484" s="16"/>
      <c r="EU484" s="16"/>
      <c r="EV484" s="16"/>
      <c r="EW484" s="16"/>
      <c r="EX484" s="16"/>
      <c r="EY484" s="16"/>
      <c r="EZ484" s="16"/>
      <c r="FA484" s="16"/>
      <c r="FB484" s="16"/>
      <c r="FC484" s="16"/>
      <c r="FD484" s="16"/>
      <c r="FE484" s="16"/>
      <c r="FF484" s="16"/>
      <c r="FG484" s="16"/>
      <c r="FH484" s="16"/>
      <c r="FI484" s="16"/>
      <c r="FJ484" s="16"/>
      <c r="FK484" s="16"/>
      <c r="FL484" s="16"/>
      <c r="FM484" s="16"/>
      <c r="FN484" s="16"/>
      <c r="FO484" s="16"/>
      <c r="FP484" s="16"/>
      <c r="FQ484" s="16"/>
      <c r="FR484" s="16"/>
      <c r="FS484" s="16"/>
      <c r="FT484" s="16"/>
      <c r="FU484" s="16"/>
      <c r="FV484" s="16"/>
      <c r="FW484" s="16"/>
      <c r="FX484" s="16"/>
      <c r="FY484" s="16"/>
      <c r="FZ484" s="16"/>
      <c r="GA484" s="16"/>
      <c r="GB484" s="16"/>
      <c r="GC484" s="16"/>
      <c r="GD484" s="16"/>
      <c r="GE484" s="16"/>
      <c r="GF484" s="16"/>
      <c r="GG484" s="16"/>
      <c r="GH484" s="16"/>
      <c r="GI484" s="16"/>
      <c r="GJ484" s="16"/>
      <c r="GK484" s="16"/>
      <c r="GL484" s="16"/>
      <c r="GM484" s="16"/>
      <c r="GN484" s="16"/>
      <c r="GO484" s="16"/>
      <c r="GP484" s="16"/>
      <c r="GQ484" s="16"/>
      <c r="GR484" s="16"/>
      <c r="GS484" s="16"/>
      <c r="GT484" s="16"/>
      <c r="GU484" s="16"/>
      <c r="GV484" s="16"/>
      <c r="GW484" s="16"/>
      <c r="GX484" s="16"/>
      <c r="GY484" s="16"/>
      <c r="GZ484" s="16"/>
      <c r="HA484" s="16"/>
      <c r="HB484" s="16"/>
      <c r="HC484" s="16"/>
      <c r="HD484" s="16"/>
      <c r="HE484" s="16"/>
      <c r="HF484" s="16"/>
      <c r="HG484" s="16"/>
      <c r="HH484" s="16"/>
      <c r="HI484" s="16"/>
      <c r="HJ484" s="16"/>
      <c r="HK484" s="16"/>
      <c r="HL484" s="16"/>
      <c r="HM484" s="16"/>
      <c r="HN484" s="16"/>
      <c r="HO484" s="16"/>
      <c r="HP484" s="16"/>
      <c r="HQ484" s="16"/>
      <c r="HR484" s="16"/>
      <c r="HS484" s="16"/>
      <c r="HT484" s="16"/>
      <c r="HU484" s="16"/>
      <c r="HV484" s="16"/>
      <c r="HW484" s="16"/>
      <c r="HX484" s="16"/>
      <c r="HY484" s="16"/>
      <c r="HZ484" s="16"/>
      <c r="IA484" s="16"/>
      <c r="IB484" s="16"/>
      <c r="IC484" s="16"/>
      <c r="ID484" s="16"/>
      <c r="IE484" s="16"/>
      <c r="IF484" s="16"/>
      <c r="IG484" s="16"/>
      <c r="IH484" s="16"/>
      <c r="II484" s="16"/>
      <c r="IJ484" s="16"/>
      <c r="IK484" s="16"/>
      <c r="IL484" s="16"/>
      <c r="IM484" s="16"/>
      <c r="IN484" s="16"/>
      <c r="IO484" s="16"/>
      <c r="IP484" s="16"/>
      <c r="IQ484" s="16"/>
      <c r="IR484" s="16"/>
      <c r="IS484" s="16"/>
      <c r="IT484" s="16"/>
      <c r="IU484" s="16"/>
    </row>
    <row r="485" spans="1:255" s="1" customFormat="1" ht="20.100000000000001" customHeight="1" x14ac:dyDescent="0.15">
      <c r="A485" s="12">
        <v>481</v>
      </c>
      <c r="B485" s="14" t="s">
        <v>528</v>
      </c>
      <c r="C485" s="46" t="s">
        <v>529</v>
      </c>
      <c r="D485" s="49" t="s">
        <v>1255</v>
      </c>
      <c r="E485" s="45" t="s">
        <v>1274</v>
      </c>
      <c r="F485" s="31">
        <v>33</v>
      </c>
      <c r="G485" s="14">
        <v>900</v>
      </c>
      <c r="H485" s="14">
        <v>5184</v>
      </c>
      <c r="I485" s="14">
        <v>1728</v>
      </c>
      <c r="J485" s="14">
        <v>1728</v>
      </c>
      <c r="K485" s="14">
        <v>8640</v>
      </c>
      <c r="L485" s="14">
        <v>2160</v>
      </c>
      <c r="M485" s="14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16"/>
      <c r="BD485" s="16"/>
      <c r="BE485" s="16"/>
      <c r="BF485" s="16"/>
      <c r="BG485" s="16"/>
      <c r="BH485" s="16"/>
      <c r="BI485" s="16"/>
      <c r="BJ485" s="16"/>
      <c r="BK485" s="16"/>
      <c r="BL485" s="16"/>
      <c r="BM485" s="16"/>
      <c r="BN485" s="16"/>
      <c r="BO485" s="16"/>
      <c r="BP485" s="16"/>
      <c r="BQ485" s="16"/>
      <c r="BR485" s="16"/>
      <c r="BS485" s="16"/>
      <c r="BT485" s="16"/>
      <c r="BU485" s="16"/>
      <c r="BV485" s="16"/>
      <c r="BW485" s="16"/>
      <c r="BX485" s="16"/>
      <c r="BY485" s="16"/>
      <c r="BZ485" s="16"/>
      <c r="CA485" s="16"/>
      <c r="CB485" s="16"/>
      <c r="CC485" s="16"/>
      <c r="CD485" s="16"/>
      <c r="CE485" s="16"/>
      <c r="CF485" s="16"/>
      <c r="CG485" s="16"/>
      <c r="CH485" s="16"/>
      <c r="CI485" s="16"/>
      <c r="CJ485" s="16"/>
      <c r="CK485" s="16"/>
      <c r="CL485" s="16"/>
      <c r="CM485" s="16"/>
      <c r="CN485" s="16"/>
      <c r="CO485" s="16"/>
      <c r="CP485" s="16"/>
      <c r="CQ485" s="16"/>
      <c r="CR485" s="16"/>
      <c r="CS485" s="16"/>
      <c r="CT485" s="16"/>
      <c r="CU485" s="16"/>
      <c r="CV485" s="16"/>
      <c r="CW485" s="16"/>
      <c r="CX485" s="16"/>
      <c r="CY485" s="16"/>
      <c r="CZ485" s="16"/>
      <c r="DA485" s="16"/>
      <c r="DB485" s="16"/>
      <c r="DC485" s="16"/>
      <c r="DD485" s="16"/>
      <c r="DE485" s="16"/>
      <c r="DF485" s="16"/>
      <c r="DG485" s="16"/>
      <c r="DH485" s="16"/>
      <c r="DI485" s="16"/>
      <c r="DJ485" s="16"/>
      <c r="DK485" s="16"/>
      <c r="DL485" s="16"/>
      <c r="DM485" s="16"/>
      <c r="DN485" s="16"/>
      <c r="DO485" s="16"/>
      <c r="DP485" s="16"/>
      <c r="DQ485" s="16"/>
      <c r="DR485" s="16"/>
      <c r="DS485" s="16"/>
      <c r="DT485" s="16"/>
      <c r="DU485" s="16"/>
      <c r="DV485" s="16"/>
      <c r="DW485" s="16"/>
      <c r="DX485" s="16"/>
      <c r="DY485" s="16"/>
      <c r="DZ485" s="16"/>
      <c r="EA485" s="16"/>
      <c r="EB485" s="16"/>
      <c r="EC485" s="16"/>
      <c r="ED485" s="16"/>
      <c r="EE485" s="16"/>
      <c r="EF485" s="16"/>
      <c r="EG485" s="16"/>
      <c r="EH485" s="16"/>
      <c r="EI485" s="16"/>
      <c r="EJ485" s="16"/>
      <c r="EK485" s="16"/>
      <c r="EL485" s="16"/>
      <c r="EM485" s="16"/>
      <c r="EN485" s="16"/>
      <c r="EO485" s="16"/>
      <c r="EP485" s="16"/>
      <c r="EQ485" s="16"/>
      <c r="ER485" s="16"/>
      <c r="ES485" s="16"/>
      <c r="ET485" s="16"/>
      <c r="EU485" s="16"/>
      <c r="EV485" s="16"/>
      <c r="EW485" s="16"/>
      <c r="EX485" s="16"/>
      <c r="EY485" s="16"/>
      <c r="EZ485" s="16"/>
      <c r="FA485" s="16"/>
      <c r="FB485" s="16"/>
      <c r="FC485" s="16"/>
      <c r="FD485" s="16"/>
      <c r="FE485" s="16"/>
      <c r="FF485" s="16"/>
      <c r="FG485" s="16"/>
      <c r="FH485" s="16"/>
      <c r="FI485" s="16"/>
      <c r="FJ485" s="16"/>
      <c r="FK485" s="16"/>
      <c r="FL485" s="16"/>
      <c r="FM485" s="16"/>
      <c r="FN485" s="16"/>
      <c r="FO485" s="16"/>
      <c r="FP485" s="16"/>
      <c r="FQ485" s="16"/>
      <c r="FR485" s="16"/>
      <c r="FS485" s="16"/>
      <c r="FT485" s="16"/>
      <c r="FU485" s="16"/>
      <c r="FV485" s="16"/>
      <c r="FW485" s="16"/>
      <c r="FX485" s="16"/>
      <c r="FY485" s="16"/>
      <c r="FZ485" s="16"/>
      <c r="GA485" s="16"/>
      <c r="GB485" s="16"/>
      <c r="GC485" s="16"/>
      <c r="GD485" s="16"/>
      <c r="GE485" s="16"/>
      <c r="GF485" s="16"/>
      <c r="GG485" s="16"/>
      <c r="GH485" s="16"/>
      <c r="GI485" s="16"/>
      <c r="GJ485" s="16"/>
      <c r="GK485" s="16"/>
      <c r="GL485" s="16"/>
      <c r="GM485" s="16"/>
      <c r="GN485" s="16"/>
      <c r="GO485" s="16"/>
      <c r="GP485" s="16"/>
      <c r="GQ485" s="16"/>
      <c r="GR485" s="16"/>
      <c r="GS485" s="16"/>
      <c r="GT485" s="16"/>
      <c r="GU485" s="16"/>
      <c r="GV485" s="16"/>
      <c r="GW485" s="16"/>
      <c r="GX485" s="16"/>
      <c r="GY485" s="16"/>
      <c r="GZ485" s="16"/>
      <c r="HA485" s="16"/>
      <c r="HB485" s="16"/>
      <c r="HC485" s="16"/>
      <c r="HD485" s="16"/>
      <c r="HE485" s="16"/>
      <c r="HF485" s="16"/>
      <c r="HG485" s="16"/>
      <c r="HH485" s="16"/>
      <c r="HI485" s="16"/>
      <c r="HJ485" s="16"/>
      <c r="HK485" s="16"/>
      <c r="HL485" s="16"/>
      <c r="HM485" s="16"/>
      <c r="HN485" s="16"/>
      <c r="HO485" s="16"/>
      <c r="HP485" s="16"/>
      <c r="HQ485" s="16"/>
      <c r="HR485" s="16"/>
      <c r="HS485" s="16"/>
      <c r="HT485" s="16"/>
      <c r="HU485" s="16"/>
      <c r="HV485" s="16"/>
      <c r="HW485" s="16"/>
      <c r="HX485" s="16"/>
      <c r="HY485" s="16"/>
      <c r="HZ485" s="16"/>
      <c r="IA485" s="16"/>
      <c r="IB485" s="16"/>
      <c r="IC485" s="16"/>
      <c r="ID485" s="16"/>
      <c r="IE485" s="16"/>
      <c r="IF485" s="16"/>
      <c r="IG485" s="16"/>
      <c r="IH485" s="16"/>
      <c r="II485" s="16"/>
      <c r="IJ485" s="16"/>
      <c r="IK485" s="16"/>
      <c r="IL485" s="16"/>
      <c r="IM485" s="16"/>
      <c r="IN485" s="16"/>
      <c r="IO485" s="16"/>
      <c r="IP485" s="16"/>
      <c r="IQ485" s="16"/>
      <c r="IR485" s="16"/>
      <c r="IS485" s="16"/>
      <c r="IT485" s="16"/>
      <c r="IU485" s="16"/>
    </row>
    <row r="486" spans="1:255" s="1" customFormat="1" ht="20.100000000000001" customHeight="1" x14ac:dyDescent="0.15">
      <c r="A486" s="12">
        <v>482</v>
      </c>
      <c r="B486" s="14" t="s">
        <v>530</v>
      </c>
      <c r="C486" s="46" t="s">
        <v>499</v>
      </c>
      <c r="D486" s="49" t="s">
        <v>1256</v>
      </c>
      <c r="E486" s="45" t="s">
        <v>1274</v>
      </c>
      <c r="F486" s="31">
        <v>36</v>
      </c>
      <c r="G486" s="14">
        <v>900</v>
      </c>
      <c r="H486" s="14">
        <v>5184</v>
      </c>
      <c r="I486" s="14">
        <v>1728</v>
      </c>
      <c r="J486" s="14">
        <v>1728</v>
      </c>
      <c r="K486" s="14">
        <v>8640</v>
      </c>
      <c r="L486" s="14">
        <v>2160</v>
      </c>
      <c r="M486" s="14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16"/>
      <c r="BD486" s="16"/>
      <c r="BE486" s="16"/>
      <c r="BF486" s="16"/>
      <c r="BG486" s="16"/>
      <c r="BH486" s="16"/>
      <c r="BI486" s="16"/>
      <c r="BJ486" s="16"/>
      <c r="BK486" s="16"/>
      <c r="BL486" s="16"/>
      <c r="BM486" s="16"/>
      <c r="BN486" s="16"/>
      <c r="BO486" s="16"/>
      <c r="BP486" s="16"/>
      <c r="BQ486" s="16"/>
      <c r="BR486" s="16"/>
      <c r="BS486" s="16"/>
      <c r="BT486" s="16"/>
      <c r="BU486" s="16"/>
      <c r="BV486" s="16"/>
      <c r="BW486" s="16"/>
      <c r="BX486" s="16"/>
      <c r="BY486" s="16"/>
      <c r="BZ486" s="16"/>
      <c r="CA486" s="16"/>
      <c r="CB486" s="16"/>
      <c r="CC486" s="16"/>
      <c r="CD486" s="16"/>
      <c r="CE486" s="16"/>
      <c r="CF486" s="16"/>
      <c r="CG486" s="16"/>
      <c r="CH486" s="16"/>
      <c r="CI486" s="16"/>
      <c r="CJ486" s="16"/>
      <c r="CK486" s="16"/>
      <c r="CL486" s="16"/>
      <c r="CM486" s="16"/>
      <c r="CN486" s="16"/>
      <c r="CO486" s="16"/>
      <c r="CP486" s="16"/>
      <c r="CQ486" s="16"/>
      <c r="CR486" s="16"/>
      <c r="CS486" s="16"/>
      <c r="CT486" s="16"/>
      <c r="CU486" s="16"/>
      <c r="CV486" s="16"/>
      <c r="CW486" s="16"/>
      <c r="CX486" s="16"/>
      <c r="CY486" s="16"/>
      <c r="CZ486" s="16"/>
      <c r="DA486" s="16"/>
      <c r="DB486" s="16"/>
      <c r="DC486" s="16"/>
      <c r="DD486" s="16"/>
      <c r="DE486" s="16"/>
      <c r="DF486" s="16"/>
      <c r="DG486" s="16"/>
      <c r="DH486" s="16"/>
      <c r="DI486" s="16"/>
      <c r="DJ486" s="16"/>
      <c r="DK486" s="16"/>
      <c r="DL486" s="16"/>
      <c r="DM486" s="16"/>
      <c r="DN486" s="16"/>
      <c r="DO486" s="16"/>
      <c r="DP486" s="16"/>
      <c r="DQ486" s="16"/>
      <c r="DR486" s="16"/>
      <c r="DS486" s="16"/>
      <c r="DT486" s="16"/>
      <c r="DU486" s="16"/>
      <c r="DV486" s="16"/>
      <c r="DW486" s="16"/>
      <c r="DX486" s="16"/>
      <c r="DY486" s="16"/>
      <c r="DZ486" s="16"/>
      <c r="EA486" s="16"/>
      <c r="EB486" s="16"/>
      <c r="EC486" s="16"/>
      <c r="ED486" s="16"/>
      <c r="EE486" s="16"/>
      <c r="EF486" s="16"/>
      <c r="EG486" s="16"/>
      <c r="EH486" s="16"/>
      <c r="EI486" s="16"/>
      <c r="EJ486" s="16"/>
      <c r="EK486" s="16"/>
      <c r="EL486" s="16"/>
      <c r="EM486" s="16"/>
      <c r="EN486" s="16"/>
      <c r="EO486" s="16"/>
      <c r="EP486" s="16"/>
      <c r="EQ486" s="16"/>
      <c r="ER486" s="16"/>
      <c r="ES486" s="16"/>
      <c r="ET486" s="16"/>
      <c r="EU486" s="16"/>
      <c r="EV486" s="16"/>
      <c r="EW486" s="16"/>
      <c r="EX486" s="16"/>
      <c r="EY486" s="16"/>
      <c r="EZ486" s="16"/>
      <c r="FA486" s="16"/>
      <c r="FB486" s="16"/>
      <c r="FC486" s="16"/>
      <c r="FD486" s="16"/>
      <c r="FE486" s="16"/>
      <c r="FF486" s="16"/>
      <c r="FG486" s="16"/>
      <c r="FH486" s="16"/>
      <c r="FI486" s="16"/>
      <c r="FJ486" s="16"/>
      <c r="FK486" s="16"/>
      <c r="FL486" s="16"/>
      <c r="FM486" s="16"/>
      <c r="FN486" s="16"/>
      <c r="FO486" s="16"/>
      <c r="FP486" s="16"/>
      <c r="FQ486" s="16"/>
      <c r="FR486" s="16"/>
      <c r="FS486" s="16"/>
      <c r="FT486" s="16"/>
      <c r="FU486" s="16"/>
      <c r="FV486" s="16"/>
      <c r="FW486" s="16"/>
      <c r="FX486" s="16"/>
      <c r="FY486" s="16"/>
      <c r="FZ486" s="16"/>
      <c r="GA486" s="16"/>
      <c r="GB486" s="16"/>
      <c r="GC486" s="16"/>
      <c r="GD486" s="16"/>
      <c r="GE486" s="16"/>
      <c r="GF486" s="16"/>
      <c r="GG486" s="16"/>
      <c r="GH486" s="16"/>
      <c r="GI486" s="16"/>
      <c r="GJ486" s="16"/>
      <c r="GK486" s="16"/>
      <c r="GL486" s="16"/>
      <c r="GM486" s="16"/>
      <c r="GN486" s="16"/>
      <c r="GO486" s="16"/>
      <c r="GP486" s="16"/>
      <c r="GQ486" s="16"/>
      <c r="GR486" s="16"/>
      <c r="GS486" s="16"/>
      <c r="GT486" s="16"/>
      <c r="GU486" s="16"/>
      <c r="GV486" s="16"/>
      <c r="GW486" s="16"/>
      <c r="GX486" s="16"/>
      <c r="GY486" s="16"/>
      <c r="GZ486" s="16"/>
      <c r="HA486" s="16"/>
      <c r="HB486" s="16"/>
      <c r="HC486" s="16"/>
      <c r="HD486" s="16"/>
      <c r="HE486" s="16"/>
      <c r="HF486" s="16"/>
      <c r="HG486" s="16"/>
      <c r="HH486" s="16"/>
      <c r="HI486" s="16"/>
      <c r="HJ486" s="16"/>
      <c r="HK486" s="16"/>
      <c r="HL486" s="16"/>
      <c r="HM486" s="16"/>
      <c r="HN486" s="16"/>
      <c r="HO486" s="16"/>
      <c r="HP486" s="16"/>
      <c r="HQ486" s="16"/>
      <c r="HR486" s="16"/>
      <c r="HS486" s="16"/>
      <c r="HT486" s="16"/>
      <c r="HU486" s="16"/>
      <c r="HV486" s="16"/>
      <c r="HW486" s="16"/>
      <c r="HX486" s="16"/>
      <c r="HY486" s="16"/>
      <c r="HZ486" s="16"/>
      <c r="IA486" s="16"/>
      <c r="IB486" s="16"/>
      <c r="IC486" s="16"/>
      <c r="ID486" s="16"/>
      <c r="IE486" s="16"/>
      <c r="IF486" s="16"/>
      <c r="IG486" s="16"/>
      <c r="IH486" s="16"/>
      <c r="II486" s="16"/>
      <c r="IJ486" s="16"/>
      <c r="IK486" s="16"/>
      <c r="IL486" s="16"/>
      <c r="IM486" s="16"/>
      <c r="IN486" s="16"/>
      <c r="IO486" s="16"/>
      <c r="IP486" s="16"/>
      <c r="IQ486" s="16"/>
      <c r="IR486" s="16"/>
      <c r="IS486" s="16"/>
      <c r="IT486" s="16"/>
      <c r="IU486" s="16"/>
    </row>
    <row r="487" spans="1:255" s="1" customFormat="1" ht="20.100000000000001" customHeight="1" x14ac:dyDescent="0.15">
      <c r="A487" s="12">
        <v>483</v>
      </c>
      <c r="B487" s="14" t="s">
        <v>531</v>
      </c>
      <c r="C487" s="46" t="s">
        <v>532</v>
      </c>
      <c r="D487" s="49" t="s">
        <v>1257</v>
      </c>
      <c r="E487" s="45" t="s">
        <v>1274</v>
      </c>
      <c r="F487" s="31">
        <v>36</v>
      </c>
      <c r="G487" s="14">
        <v>900</v>
      </c>
      <c r="H487" s="14">
        <v>5184</v>
      </c>
      <c r="I487" s="14">
        <v>1728</v>
      </c>
      <c r="J487" s="14">
        <v>1728</v>
      </c>
      <c r="K487" s="14">
        <v>8640</v>
      </c>
      <c r="L487" s="14">
        <v>2160</v>
      </c>
      <c r="M487" s="14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16"/>
      <c r="BM487" s="16"/>
      <c r="BN487" s="16"/>
      <c r="BO487" s="16"/>
      <c r="BP487" s="16"/>
      <c r="BQ487" s="16"/>
      <c r="BR487" s="16"/>
      <c r="BS487" s="16"/>
      <c r="BT487" s="16"/>
      <c r="BU487" s="16"/>
      <c r="BV487" s="16"/>
      <c r="BW487" s="16"/>
      <c r="BX487" s="16"/>
      <c r="BY487" s="16"/>
      <c r="BZ487" s="16"/>
      <c r="CA487" s="16"/>
      <c r="CB487" s="16"/>
      <c r="CC487" s="16"/>
      <c r="CD487" s="16"/>
      <c r="CE487" s="16"/>
      <c r="CF487" s="16"/>
      <c r="CG487" s="16"/>
      <c r="CH487" s="16"/>
      <c r="CI487" s="16"/>
      <c r="CJ487" s="16"/>
      <c r="CK487" s="16"/>
      <c r="CL487" s="16"/>
      <c r="CM487" s="16"/>
      <c r="CN487" s="16"/>
      <c r="CO487" s="16"/>
      <c r="CP487" s="16"/>
      <c r="CQ487" s="16"/>
      <c r="CR487" s="16"/>
      <c r="CS487" s="16"/>
      <c r="CT487" s="16"/>
      <c r="CU487" s="16"/>
      <c r="CV487" s="16"/>
      <c r="CW487" s="16"/>
      <c r="CX487" s="16"/>
      <c r="CY487" s="16"/>
      <c r="CZ487" s="16"/>
      <c r="DA487" s="16"/>
      <c r="DB487" s="16"/>
      <c r="DC487" s="16"/>
      <c r="DD487" s="16"/>
      <c r="DE487" s="16"/>
      <c r="DF487" s="16"/>
      <c r="DG487" s="16"/>
      <c r="DH487" s="16"/>
      <c r="DI487" s="16"/>
      <c r="DJ487" s="16"/>
      <c r="DK487" s="16"/>
      <c r="DL487" s="16"/>
      <c r="DM487" s="16"/>
      <c r="DN487" s="16"/>
      <c r="DO487" s="16"/>
      <c r="DP487" s="16"/>
      <c r="DQ487" s="16"/>
      <c r="DR487" s="16"/>
      <c r="DS487" s="16"/>
      <c r="DT487" s="16"/>
      <c r="DU487" s="16"/>
      <c r="DV487" s="16"/>
      <c r="DW487" s="16"/>
      <c r="DX487" s="16"/>
      <c r="DY487" s="16"/>
      <c r="DZ487" s="16"/>
      <c r="EA487" s="16"/>
      <c r="EB487" s="16"/>
      <c r="EC487" s="16"/>
      <c r="ED487" s="16"/>
      <c r="EE487" s="16"/>
      <c r="EF487" s="16"/>
      <c r="EG487" s="16"/>
      <c r="EH487" s="16"/>
      <c r="EI487" s="16"/>
      <c r="EJ487" s="16"/>
      <c r="EK487" s="16"/>
      <c r="EL487" s="16"/>
      <c r="EM487" s="16"/>
      <c r="EN487" s="16"/>
      <c r="EO487" s="16"/>
      <c r="EP487" s="16"/>
      <c r="EQ487" s="16"/>
      <c r="ER487" s="16"/>
      <c r="ES487" s="16"/>
      <c r="ET487" s="16"/>
      <c r="EU487" s="16"/>
      <c r="EV487" s="16"/>
      <c r="EW487" s="16"/>
      <c r="EX487" s="16"/>
      <c r="EY487" s="16"/>
      <c r="EZ487" s="16"/>
      <c r="FA487" s="16"/>
      <c r="FB487" s="16"/>
      <c r="FC487" s="16"/>
      <c r="FD487" s="16"/>
      <c r="FE487" s="16"/>
      <c r="FF487" s="16"/>
      <c r="FG487" s="16"/>
      <c r="FH487" s="16"/>
      <c r="FI487" s="16"/>
      <c r="FJ487" s="16"/>
      <c r="FK487" s="16"/>
      <c r="FL487" s="16"/>
      <c r="FM487" s="16"/>
      <c r="FN487" s="16"/>
      <c r="FO487" s="16"/>
      <c r="FP487" s="16"/>
      <c r="FQ487" s="16"/>
      <c r="FR487" s="16"/>
      <c r="FS487" s="16"/>
      <c r="FT487" s="16"/>
      <c r="FU487" s="16"/>
      <c r="FV487" s="16"/>
      <c r="FW487" s="16"/>
      <c r="FX487" s="16"/>
      <c r="FY487" s="16"/>
      <c r="FZ487" s="16"/>
      <c r="GA487" s="16"/>
      <c r="GB487" s="16"/>
      <c r="GC487" s="16"/>
      <c r="GD487" s="16"/>
      <c r="GE487" s="16"/>
      <c r="GF487" s="16"/>
      <c r="GG487" s="16"/>
      <c r="GH487" s="16"/>
      <c r="GI487" s="16"/>
      <c r="GJ487" s="16"/>
      <c r="GK487" s="16"/>
      <c r="GL487" s="16"/>
      <c r="GM487" s="16"/>
      <c r="GN487" s="16"/>
      <c r="GO487" s="16"/>
      <c r="GP487" s="16"/>
      <c r="GQ487" s="16"/>
      <c r="GR487" s="16"/>
      <c r="GS487" s="16"/>
      <c r="GT487" s="16"/>
      <c r="GU487" s="16"/>
      <c r="GV487" s="16"/>
      <c r="GW487" s="16"/>
      <c r="GX487" s="16"/>
      <c r="GY487" s="16"/>
      <c r="GZ487" s="16"/>
      <c r="HA487" s="16"/>
      <c r="HB487" s="16"/>
      <c r="HC487" s="16"/>
      <c r="HD487" s="16"/>
      <c r="HE487" s="16"/>
      <c r="HF487" s="16"/>
      <c r="HG487" s="16"/>
      <c r="HH487" s="16"/>
      <c r="HI487" s="16"/>
      <c r="HJ487" s="16"/>
      <c r="HK487" s="16"/>
      <c r="HL487" s="16"/>
      <c r="HM487" s="16"/>
      <c r="HN487" s="16"/>
      <c r="HO487" s="16"/>
      <c r="HP487" s="16"/>
      <c r="HQ487" s="16"/>
      <c r="HR487" s="16"/>
      <c r="HS487" s="16"/>
      <c r="HT487" s="16"/>
      <c r="HU487" s="16"/>
      <c r="HV487" s="16"/>
      <c r="HW487" s="16"/>
      <c r="HX487" s="16"/>
      <c r="HY487" s="16"/>
      <c r="HZ487" s="16"/>
      <c r="IA487" s="16"/>
      <c r="IB487" s="16"/>
      <c r="IC487" s="16"/>
      <c r="ID487" s="16"/>
      <c r="IE487" s="16"/>
      <c r="IF487" s="16"/>
      <c r="IG487" s="16"/>
      <c r="IH487" s="16"/>
      <c r="II487" s="16"/>
      <c r="IJ487" s="16"/>
      <c r="IK487" s="16"/>
      <c r="IL487" s="16"/>
      <c r="IM487" s="16"/>
      <c r="IN487" s="16"/>
      <c r="IO487" s="16"/>
      <c r="IP487" s="16"/>
      <c r="IQ487" s="16"/>
      <c r="IR487" s="16"/>
      <c r="IS487" s="16"/>
      <c r="IT487" s="16"/>
      <c r="IU487" s="16"/>
    </row>
    <row r="488" spans="1:255" s="1" customFormat="1" ht="20.100000000000001" customHeight="1" x14ac:dyDescent="0.15">
      <c r="A488" s="12">
        <v>484</v>
      </c>
      <c r="B488" s="14" t="s">
        <v>533</v>
      </c>
      <c r="C488" s="46" t="s">
        <v>489</v>
      </c>
      <c r="D488" s="49" t="s">
        <v>1258</v>
      </c>
      <c r="E488" s="45" t="s">
        <v>1274</v>
      </c>
      <c r="F488" s="31">
        <v>37</v>
      </c>
      <c r="G488" s="14">
        <v>900</v>
      </c>
      <c r="H488" s="14">
        <v>5184</v>
      </c>
      <c r="I488" s="14">
        <v>1728</v>
      </c>
      <c r="J488" s="14">
        <v>1728</v>
      </c>
      <c r="K488" s="14">
        <v>8640</v>
      </c>
      <c r="L488" s="14">
        <v>2160</v>
      </c>
      <c r="M488" s="14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16"/>
      <c r="BM488" s="16"/>
      <c r="BN488" s="16"/>
      <c r="BO488" s="16"/>
      <c r="BP488" s="16"/>
      <c r="BQ488" s="16"/>
      <c r="BR488" s="16"/>
      <c r="BS488" s="16"/>
      <c r="BT488" s="16"/>
      <c r="BU488" s="16"/>
      <c r="BV488" s="16"/>
      <c r="BW488" s="16"/>
      <c r="BX488" s="16"/>
      <c r="BY488" s="16"/>
      <c r="BZ488" s="16"/>
      <c r="CA488" s="16"/>
      <c r="CB488" s="16"/>
      <c r="CC488" s="16"/>
      <c r="CD488" s="16"/>
      <c r="CE488" s="16"/>
      <c r="CF488" s="16"/>
      <c r="CG488" s="16"/>
      <c r="CH488" s="16"/>
      <c r="CI488" s="16"/>
      <c r="CJ488" s="16"/>
      <c r="CK488" s="16"/>
      <c r="CL488" s="16"/>
      <c r="CM488" s="16"/>
      <c r="CN488" s="16"/>
      <c r="CO488" s="16"/>
      <c r="CP488" s="16"/>
      <c r="CQ488" s="16"/>
      <c r="CR488" s="16"/>
      <c r="CS488" s="16"/>
      <c r="CT488" s="16"/>
      <c r="CU488" s="16"/>
      <c r="CV488" s="16"/>
      <c r="CW488" s="16"/>
      <c r="CX488" s="16"/>
      <c r="CY488" s="16"/>
      <c r="CZ488" s="16"/>
      <c r="DA488" s="16"/>
      <c r="DB488" s="16"/>
      <c r="DC488" s="16"/>
      <c r="DD488" s="16"/>
      <c r="DE488" s="16"/>
      <c r="DF488" s="16"/>
      <c r="DG488" s="16"/>
      <c r="DH488" s="16"/>
      <c r="DI488" s="16"/>
      <c r="DJ488" s="16"/>
      <c r="DK488" s="16"/>
      <c r="DL488" s="16"/>
      <c r="DM488" s="16"/>
      <c r="DN488" s="16"/>
      <c r="DO488" s="16"/>
      <c r="DP488" s="16"/>
      <c r="DQ488" s="16"/>
      <c r="DR488" s="16"/>
      <c r="DS488" s="16"/>
      <c r="DT488" s="16"/>
      <c r="DU488" s="16"/>
      <c r="DV488" s="16"/>
      <c r="DW488" s="16"/>
      <c r="DX488" s="16"/>
      <c r="DY488" s="16"/>
      <c r="DZ488" s="16"/>
      <c r="EA488" s="16"/>
      <c r="EB488" s="16"/>
      <c r="EC488" s="16"/>
      <c r="ED488" s="16"/>
      <c r="EE488" s="16"/>
      <c r="EF488" s="16"/>
      <c r="EG488" s="16"/>
      <c r="EH488" s="16"/>
      <c r="EI488" s="16"/>
      <c r="EJ488" s="16"/>
      <c r="EK488" s="16"/>
      <c r="EL488" s="16"/>
      <c r="EM488" s="16"/>
      <c r="EN488" s="16"/>
      <c r="EO488" s="16"/>
      <c r="EP488" s="16"/>
      <c r="EQ488" s="16"/>
      <c r="ER488" s="16"/>
      <c r="ES488" s="16"/>
      <c r="ET488" s="16"/>
      <c r="EU488" s="16"/>
      <c r="EV488" s="16"/>
      <c r="EW488" s="16"/>
      <c r="EX488" s="16"/>
      <c r="EY488" s="16"/>
      <c r="EZ488" s="16"/>
      <c r="FA488" s="16"/>
      <c r="FB488" s="16"/>
      <c r="FC488" s="16"/>
      <c r="FD488" s="16"/>
      <c r="FE488" s="16"/>
      <c r="FF488" s="16"/>
      <c r="FG488" s="16"/>
      <c r="FH488" s="16"/>
      <c r="FI488" s="16"/>
      <c r="FJ488" s="16"/>
      <c r="FK488" s="16"/>
      <c r="FL488" s="16"/>
      <c r="FM488" s="16"/>
      <c r="FN488" s="16"/>
      <c r="FO488" s="16"/>
      <c r="FP488" s="16"/>
      <c r="FQ488" s="16"/>
      <c r="FR488" s="16"/>
      <c r="FS488" s="16"/>
      <c r="FT488" s="16"/>
      <c r="FU488" s="16"/>
      <c r="FV488" s="16"/>
      <c r="FW488" s="16"/>
      <c r="FX488" s="16"/>
      <c r="FY488" s="16"/>
      <c r="FZ488" s="16"/>
      <c r="GA488" s="16"/>
      <c r="GB488" s="16"/>
      <c r="GC488" s="16"/>
      <c r="GD488" s="16"/>
      <c r="GE488" s="16"/>
      <c r="GF488" s="16"/>
      <c r="GG488" s="16"/>
      <c r="GH488" s="16"/>
      <c r="GI488" s="16"/>
      <c r="GJ488" s="16"/>
      <c r="GK488" s="16"/>
      <c r="GL488" s="16"/>
      <c r="GM488" s="16"/>
      <c r="GN488" s="16"/>
      <c r="GO488" s="16"/>
      <c r="GP488" s="16"/>
      <c r="GQ488" s="16"/>
      <c r="GR488" s="16"/>
      <c r="GS488" s="16"/>
      <c r="GT488" s="16"/>
      <c r="GU488" s="16"/>
      <c r="GV488" s="16"/>
      <c r="GW488" s="16"/>
      <c r="GX488" s="16"/>
      <c r="GY488" s="16"/>
      <c r="GZ488" s="16"/>
      <c r="HA488" s="16"/>
      <c r="HB488" s="16"/>
      <c r="HC488" s="16"/>
      <c r="HD488" s="16"/>
      <c r="HE488" s="16"/>
      <c r="HF488" s="16"/>
      <c r="HG488" s="16"/>
      <c r="HH488" s="16"/>
      <c r="HI488" s="16"/>
      <c r="HJ488" s="16"/>
      <c r="HK488" s="16"/>
      <c r="HL488" s="16"/>
      <c r="HM488" s="16"/>
      <c r="HN488" s="16"/>
      <c r="HO488" s="16"/>
      <c r="HP488" s="16"/>
      <c r="HQ488" s="16"/>
      <c r="HR488" s="16"/>
      <c r="HS488" s="16"/>
      <c r="HT488" s="16"/>
      <c r="HU488" s="16"/>
      <c r="HV488" s="16"/>
      <c r="HW488" s="16"/>
      <c r="HX488" s="16"/>
      <c r="HY488" s="16"/>
      <c r="HZ488" s="16"/>
      <c r="IA488" s="16"/>
      <c r="IB488" s="16"/>
      <c r="IC488" s="16"/>
      <c r="ID488" s="16"/>
      <c r="IE488" s="16"/>
      <c r="IF488" s="16"/>
      <c r="IG488" s="16"/>
      <c r="IH488" s="16"/>
      <c r="II488" s="16"/>
      <c r="IJ488" s="16"/>
      <c r="IK488" s="16"/>
      <c r="IL488" s="16"/>
      <c r="IM488" s="16"/>
      <c r="IN488" s="16"/>
      <c r="IO488" s="16"/>
      <c r="IP488" s="16"/>
      <c r="IQ488" s="16"/>
      <c r="IR488" s="16"/>
      <c r="IS488" s="16"/>
      <c r="IT488" s="16"/>
      <c r="IU488" s="16"/>
    </row>
    <row r="489" spans="1:255" s="1" customFormat="1" ht="20.100000000000001" customHeight="1" x14ac:dyDescent="0.15">
      <c r="A489" s="12">
        <v>485</v>
      </c>
      <c r="B489" s="14" t="s">
        <v>534</v>
      </c>
      <c r="C489" s="46" t="s">
        <v>495</v>
      </c>
      <c r="D489" s="49" t="s">
        <v>1259</v>
      </c>
      <c r="E489" s="45" t="s">
        <v>1274</v>
      </c>
      <c r="F489" s="31">
        <v>37</v>
      </c>
      <c r="G489" s="14">
        <v>900</v>
      </c>
      <c r="H489" s="14">
        <v>5184</v>
      </c>
      <c r="I489" s="14">
        <v>1728</v>
      </c>
      <c r="J489" s="14">
        <v>1728</v>
      </c>
      <c r="K489" s="14">
        <v>8640</v>
      </c>
      <c r="L489" s="14">
        <v>2160</v>
      </c>
      <c r="M489" s="14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16"/>
      <c r="BM489" s="16"/>
      <c r="BN489" s="16"/>
      <c r="BO489" s="16"/>
      <c r="BP489" s="16"/>
      <c r="BQ489" s="16"/>
      <c r="BR489" s="16"/>
      <c r="BS489" s="16"/>
      <c r="BT489" s="16"/>
      <c r="BU489" s="16"/>
      <c r="BV489" s="16"/>
      <c r="BW489" s="16"/>
      <c r="BX489" s="16"/>
      <c r="BY489" s="16"/>
      <c r="BZ489" s="16"/>
      <c r="CA489" s="16"/>
      <c r="CB489" s="16"/>
      <c r="CC489" s="16"/>
      <c r="CD489" s="16"/>
      <c r="CE489" s="16"/>
      <c r="CF489" s="16"/>
      <c r="CG489" s="16"/>
      <c r="CH489" s="16"/>
      <c r="CI489" s="16"/>
      <c r="CJ489" s="16"/>
      <c r="CK489" s="16"/>
      <c r="CL489" s="16"/>
      <c r="CM489" s="16"/>
      <c r="CN489" s="16"/>
      <c r="CO489" s="16"/>
      <c r="CP489" s="16"/>
      <c r="CQ489" s="16"/>
      <c r="CR489" s="16"/>
      <c r="CS489" s="16"/>
      <c r="CT489" s="16"/>
      <c r="CU489" s="16"/>
      <c r="CV489" s="16"/>
      <c r="CW489" s="16"/>
      <c r="CX489" s="16"/>
      <c r="CY489" s="16"/>
      <c r="CZ489" s="16"/>
      <c r="DA489" s="16"/>
      <c r="DB489" s="16"/>
      <c r="DC489" s="16"/>
      <c r="DD489" s="16"/>
      <c r="DE489" s="16"/>
      <c r="DF489" s="16"/>
      <c r="DG489" s="16"/>
      <c r="DH489" s="16"/>
      <c r="DI489" s="16"/>
      <c r="DJ489" s="16"/>
      <c r="DK489" s="16"/>
      <c r="DL489" s="16"/>
      <c r="DM489" s="16"/>
      <c r="DN489" s="16"/>
      <c r="DO489" s="16"/>
      <c r="DP489" s="16"/>
      <c r="DQ489" s="16"/>
      <c r="DR489" s="16"/>
      <c r="DS489" s="16"/>
      <c r="DT489" s="16"/>
      <c r="DU489" s="16"/>
      <c r="DV489" s="16"/>
      <c r="DW489" s="16"/>
      <c r="DX489" s="16"/>
      <c r="DY489" s="16"/>
      <c r="DZ489" s="16"/>
      <c r="EA489" s="16"/>
      <c r="EB489" s="16"/>
      <c r="EC489" s="16"/>
      <c r="ED489" s="16"/>
      <c r="EE489" s="16"/>
      <c r="EF489" s="16"/>
      <c r="EG489" s="16"/>
      <c r="EH489" s="16"/>
      <c r="EI489" s="16"/>
      <c r="EJ489" s="16"/>
      <c r="EK489" s="16"/>
      <c r="EL489" s="16"/>
      <c r="EM489" s="16"/>
      <c r="EN489" s="16"/>
      <c r="EO489" s="16"/>
      <c r="EP489" s="16"/>
      <c r="EQ489" s="16"/>
      <c r="ER489" s="16"/>
      <c r="ES489" s="16"/>
      <c r="ET489" s="16"/>
      <c r="EU489" s="16"/>
      <c r="EV489" s="16"/>
      <c r="EW489" s="16"/>
      <c r="EX489" s="16"/>
      <c r="EY489" s="16"/>
      <c r="EZ489" s="16"/>
      <c r="FA489" s="16"/>
      <c r="FB489" s="16"/>
      <c r="FC489" s="16"/>
      <c r="FD489" s="16"/>
      <c r="FE489" s="16"/>
      <c r="FF489" s="16"/>
      <c r="FG489" s="16"/>
      <c r="FH489" s="16"/>
      <c r="FI489" s="16"/>
      <c r="FJ489" s="16"/>
      <c r="FK489" s="16"/>
      <c r="FL489" s="16"/>
      <c r="FM489" s="16"/>
      <c r="FN489" s="16"/>
      <c r="FO489" s="16"/>
      <c r="FP489" s="16"/>
      <c r="FQ489" s="16"/>
      <c r="FR489" s="16"/>
      <c r="FS489" s="16"/>
      <c r="FT489" s="16"/>
      <c r="FU489" s="16"/>
      <c r="FV489" s="16"/>
      <c r="FW489" s="16"/>
      <c r="FX489" s="16"/>
      <c r="FY489" s="16"/>
      <c r="FZ489" s="16"/>
      <c r="GA489" s="16"/>
      <c r="GB489" s="16"/>
      <c r="GC489" s="16"/>
      <c r="GD489" s="16"/>
      <c r="GE489" s="16"/>
      <c r="GF489" s="16"/>
      <c r="GG489" s="16"/>
      <c r="GH489" s="16"/>
      <c r="GI489" s="16"/>
      <c r="GJ489" s="16"/>
      <c r="GK489" s="16"/>
      <c r="GL489" s="16"/>
      <c r="GM489" s="16"/>
      <c r="GN489" s="16"/>
      <c r="GO489" s="16"/>
      <c r="GP489" s="16"/>
      <c r="GQ489" s="16"/>
      <c r="GR489" s="16"/>
      <c r="GS489" s="16"/>
      <c r="GT489" s="16"/>
      <c r="GU489" s="16"/>
      <c r="GV489" s="16"/>
      <c r="GW489" s="16"/>
      <c r="GX489" s="16"/>
      <c r="GY489" s="16"/>
      <c r="GZ489" s="16"/>
      <c r="HA489" s="16"/>
      <c r="HB489" s="16"/>
      <c r="HC489" s="16"/>
      <c r="HD489" s="16"/>
      <c r="HE489" s="16"/>
      <c r="HF489" s="16"/>
      <c r="HG489" s="16"/>
      <c r="HH489" s="16"/>
      <c r="HI489" s="16"/>
      <c r="HJ489" s="16"/>
      <c r="HK489" s="16"/>
      <c r="HL489" s="16"/>
      <c r="HM489" s="16"/>
      <c r="HN489" s="16"/>
      <c r="HO489" s="16"/>
      <c r="HP489" s="16"/>
      <c r="HQ489" s="16"/>
      <c r="HR489" s="16"/>
      <c r="HS489" s="16"/>
      <c r="HT489" s="16"/>
      <c r="HU489" s="16"/>
      <c r="HV489" s="16"/>
      <c r="HW489" s="16"/>
      <c r="HX489" s="16"/>
      <c r="HY489" s="16"/>
      <c r="HZ489" s="16"/>
      <c r="IA489" s="16"/>
      <c r="IB489" s="16"/>
      <c r="IC489" s="16"/>
      <c r="ID489" s="16"/>
      <c r="IE489" s="16"/>
      <c r="IF489" s="16"/>
      <c r="IG489" s="16"/>
      <c r="IH489" s="16"/>
      <c r="II489" s="16"/>
      <c r="IJ489" s="16"/>
      <c r="IK489" s="16"/>
      <c r="IL489" s="16"/>
      <c r="IM489" s="16"/>
      <c r="IN489" s="16"/>
      <c r="IO489" s="16"/>
      <c r="IP489" s="16"/>
      <c r="IQ489" s="16"/>
      <c r="IR489" s="16"/>
      <c r="IS489" s="16"/>
      <c r="IT489" s="16"/>
      <c r="IU489" s="16"/>
    </row>
    <row r="490" spans="1:255" s="1" customFormat="1" ht="20.100000000000001" customHeight="1" x14ac:dyDescent="0.15">
      <c r="A490" s="12">
        <v>486</v>
      </c>
      <c r="B490" s="14" t="s">
        <v>535</v>
      </c>
      <c r="C490" s="46" t="s">
        <v>505</v>
      </c>
      <c r="D490" s="49" t="s">
        <v>1260</v>
      </c>
      <c r="E490" s="45" t="s">
        <v>1274</v>
      </c>
      <c r="F490" s="31">
        <v>38</v>
      </c>
      <c r="G490" s="14">
        <v>900</v>
      </c>
      <c r="H490" s="14">
        <v>5184</v>
      </c>
      <c r="I490" s="14">
        <v>1728</v>
      </c>
      <c r="J490" s="14">
        <v>1728</v>
      </c>
      <c r="K490" s="14">
        <v>8640</v>
      </c>
      <c r="L490" s="14">
        <v>2160</v>
      </c>
      <c r="M490" s="14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16"/>
      <c r="BM490" s="16"/>
      <c r="BN490" s="16"/>
      <c r="BO490" s="16"/>
      <c r="BP490" s="16"/>
      <c r="BQ490" s="16"/>
      <c r="BR490" s="16"/>
      <c r="BS490" s="16"/>
      <c r="BT490" s="16"/>
      <c r="BU490" s="16"/>
      <c r="BV490" s="16"/>
      <c r="BW490" s="16"/>
      <c r="BX490" s="16"/>
      <c r="BY490" s="16"/>
      <c r="BZ490" s="16"/>
      <c r="CA490" s="16"/>
      <c r="CB490" s="16"/>
      <c r="CC490" s="16"/>
      <c r="CD490" s="16"/>
      <c r="CE490" s="16"/>
      <c r="CF490" s="16"/>
      <c r="CG490" s="16"/>
      <c r="CH490" s="16"/>
      <c r="CI490" s="16"/>
      <c r="CJ490" s="16"/>
      <c r="CK490" s="16"/>
      <c r="CL490" s="16"/>
      <c r="CM490" s="16"/>
      <c r="CN490" s="16"/>
      <c r="CO490" s="16"/>
      <c r="CP490" s="16"/>
      <c r="CQ490" s="16"/>
      <c r="CR490" s="16"/>
      <c r="CS490" s="16"/>
      <c r="CT490" s="16"/>
      <c r="CU490" s="16"/>
      <c r="CV490" s="16"/>
      <c r="CW490" s="16"/>
      <c r="CX490" s="16"/>
      <c r="CY490" s="16"/>
      <c r="CZ490" s="16"/>
      <c r="DA490" s="16"/>
      <c r="DB490" s="16"/>
      <c r="DC490" s="16"/>
      <c r="DD490" s="16"/>
      <c r="DE490" s="16"/>
      <c r="DF490" s="16"/>
      <c r="DG490" s="16"/>
      <c r="DH490" s="16"/>
      <c r="DI490" s="16"/>
      <c r="DJ490" s="16"/>
      <c r="DK490" s="16"/>
      <c r="DL490" s="16"/>
      <c r="DM490" s="16"/>
      <c r="DN490" s="16"/>
      <c r="DO490" s="16"/>
      <c r="DP490" s="16"/>
      <c r="DQ490" s="16"/>
      <c r="DR490" s="16"/>
      <c r="DS490" s="16"/>
      <c r="DT490" s="16"/>
      <c r="DU490" s="16"/>
      <c r="DV490" s="16"/>
      <c r="DW490" s="16"/>
      <c r="DX490" s="16"/>
      <c r="DY490" s="16"/>
      <c r="DZ490" s="16"/>
      <c r="EA490" s="16"/>
      <c r="EB490" s="16"/>
      <c r="EC490" s="16"/>
      <c r="ED490" s="16"/>
      <c r="EE490" s="16"/>
      <c r="EF490" s="16"/>
      <c r="EG490" s="16"/>
      <c r="EH490" s="16"/>
      <c r="EI490" s="16"/>
      <c r="EJ490" s="16"/>
      <c r="EK490" s="16"/>
      <c r="EL490" s="16"/>
      <c r="EM490" s="16"/>
      <c r="EN490" s="16"/>
      <c r="EO490" s="16"/>
      <c r="EP490" s="16"/>
      <c r="EQ490" s="16"/>
      <c r="ER490" s="16"/>
      <c r="ES490" s="16"/>
      <c r="ET490" s="16"/>
      <c r="EU490" s="16"/>
      <c r="EV490" s="16"/>
      <c r="EW490" s="16"/>
      <c r="EX490" s="16"/>
      <c r="EY490" s="16"/>
      <c r="EZ490" s="16"/>
      <c r="FA490" s="16"/>
      <c r="FB490" s="16"/>
      <c r="FC490" s="16"/>
      <c r="FD490" s="16"/>
      <c r="FE490" s="16"/>
      <c r="FF490" s="16"/>
      <c r="FG490" s="16"/>
      <c r="FH490" s="16"/>
      <c r="FI490" s="16"/>
      <c r="FJ490" s="16"/>
      <c r="FK490" s="16"/>
      <c r="FL490" s="16"/>
      <c r="FM490" s="16"/>
      <c r="FN490" s="16"/>
      <c r="FO490" s="16"/>
      <c r="FP490" s="16"/>
      <c r="FQ490" s="16"/>
      <c r="FR490" s="16"/>
      <c r="FS490" s="16"/>
      <c r="FT490" s="16"/>
      <c r="FU490" s="16"/>
      <c r="FV490" s="16"/>
      <c r="FW490" s="16"/>
      <c r="FX490" s="16"/>
      <c r="FY490" s="16"/>
      <c r="FZ490" s="16"/>
      <c r="GA490" s="16"/>
      <c r="GB490" s="16"/>
      <c r="GC490" s="16"/>
      <c r="GD490" s="16"/>
      <c r="GE490" s="16"/>
      <c r="GF490" s="16"/>
      <c r="GG490" s="16"/>
      <c r="GH490" s="16"/>
      <c r="GI490" s="16"/>
      <c r="GJ490" s="16"/>
      <c r="GK490" s="16"/>
      <c r="GL490" s="16"/>
      <c r="GM490" s="16"/>
      <c r="GN490" s="16"/>
      <c r="GO490" s="16"/>
      <c r="GP490" s="16"/>
      <c r="GQ490" s="16"/>
      <c r="GR490" s="16"/>
      <c r="GS490" s="16"/>
      <c r="GT490" s="16"/>
      <c r="GU490" s="16"/>
      <c r="GV490" s="16"/>
      <c r="GW490" s="16"/>
      <c r="GX490" s="16"/>
      <c r="GY490" s="16"/>
      <c r="GZ490" s="16"/>
      <c r="HA490" s="16"/>
      <c r="HB490" s="16"/>
      <c r="HC490" s="16"/>
      <c r="HD490" s="16"/>
      <c r="HE490" s="16"/>
      <c r="HF490" s="16"/>
      <c r="HG490" s="16"/>
      <c r="HH490" s="16"/>
      <c r="HI490" s="16"/>
      <c r="HJ490" s="16"/>
      <c r="HK490" s="16"/>
      <c r="HL490" s="16"/>
      <c r="HM490" s="16"/>
      <c r="HN490" s="16"/>
      <c r="HO490" s="16"/>
      <c r="HP490" s="16"/>
      <c r="HQ490" s="16"/>
      <c r="HR490" s="16"/>
      <c r="HS490" s="16"/>
      <c r="HT490" s="16"/>
      <c r="HU490" s="16"/>
      <c r="HV490" s="16"/>
      <c r="HW490" s="16"/>
      <c r="HX490" s="16"/>
      <c r="HY490" s="16"/>
      <c r="HZ490" s="16"/>
      <c r="IA490" s="16"/>
      <c r="IB490" s="16"/>
      <c r="IC490" s="16"/>
      <c r="ID490" s="16"/>
      <c r="IE490" s="16"/>
      <c r="IF490" s="16"/>
      <c r="IG490" s="16"/>
      <c r="IH490" s="16"/>
      <c r="II490" s="16"/>
      <c r="IJ490" s="16"/>
      <c r="IK490" s="16"/>
      <c r="IL490" s="16"/>
      <c r="IM490" s="16"/>
      <c r="IN490" s="16"/>
      <c r="IO490" s="16"/>
      <c r="IP490" s="16"/>
      <c r="IQ490" s="16"/>
      <c r="IR490" s="16"/>
      <c r="IS490" s="16"/>
      <c r="IT490" s="16"/>
      <c r="IU490" s="16"/>
    </row>
    <row r="491" spans="1:255" s="1" customFormat="1" ht="20.100000000000001" customHeight="1" x14ac:dyDescent="0.15">
      <c r="A491" s="12">
        <v>487</v>
      </c>
      <c r="B491" s="14" t="s">
        <v>536</v>
      </c>
      <c r="C491" s="46" t="s">
        <v>509</v>
      </c>
      <c r="D491" s="49" t="s">
        <v>1261</v>
      </c>
      <c r="E491" s="45" t="s">
        <v>1274</v>
      </c>
      <c r="F491" s="31">
        <v>39</v>
      </c>
      <c r="G491" s="14">
        <v>900</v>
      </c>
      <c r="H491" s="14">
        <v>5184</v>
      </c>
      <c r="I491" s="14">
        <v>1728</v>
      </c>
      <c r="J491" s="14">
        <v>1728</v>
      </c>
      <c r="K491" s="14">
        <v>8640</v>
      </c>
      <c r="L491" s="14">
        <v>2160</v>
      </c>
      <c r="M491" s="14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16"/>
      <c r="BM491" s="16"/>
      <c r="BN491" s="16"/>
      <c r="BO491" s="16"/>
      <c r="BP491" s="16"/>
      <c r="BQ491" s="16"/>
      <c r="BR491" s="16"/>
      <c r="BS491" s="16"/>
      <c r="BT491" s="16"/>
      <c r="BU491" s="16"/>
      <c r="BV491" s="16"/>
      <c r="BW491" s="16"/>
      <c r="BX491" s="16"/>
      <c r="BY491" s="16"/>
      <c r="BZ491" s="16"/>
      <c r="CA491" s="16"/>
      <c r="CB491" s="16"/>
      <c r="CC491" s="16"/>
      <c r="CD491" s="16"/>
      <c r="CE491" s="16"/>
      <c r="CF491" s="16"/>
      <c r="CG491" s="16"/>
      <c r="CH491" s="16"/>
      <c r="CI491" s="16"/>
      <c r="CJ491" s="16"/>
      <c r="CK491" s="16"/>
      <c r="CL491" s="16"/>
      <c r="CM491" s="16"/>
      <c r="CN491" s="16"/>
      <c r="CO491" s="16"/>
      <c r="CP491" s="16"/>
      <c r="CQ491" s="16"/>
      <c r="CR491" s="16"/>
      <c r="CS491" s="16"/>
      <c r="CT491" s="16"/>
      <c r="CU491" s="16"/>
      <c r="CV491" s="16"/>
      <c r="CW491" s="16"/>
      <c r="CX491" s="16"/>
      <c r="CY491" s="16"/>
      <c r="CZ491" s="16"/>
      <c r="DA491" s="16"/>
      <c r="DB491" s="16"/>
      <c r="DC491" s="16"/>
      <c r="DD491" s="16"/>
      <c r="DE491" s="16"/>
      <c r="DF491" s="16"/>
      <c r="DG491" s="16"/>
      <c r="DH491" s="16"/>
      <c r="DI491" s="16"/>
      <c r="DJ491" s="16"/>
      <c r="DK491" s="16"/>
      <c r="DL491" s="16"/>
      <c r="DM491" s="16"/>
      <c r="DN491" s="16"/>
      <c r="DO491" s="16"/>
      <c r="DP491" s="16"/>
      <c r="DQ491" s="16"/>
      <c r="DR491" s="16"/>
      <c r="DS491" s="16"/>
      <c r="DT491" s="16"/>
      <c r="DU491" s="16"/>
      <c r="DV491" s="16"/>
      <c r="DW491" s="16"/>
      <c r="DX491" s="16"/>
      <c r="DY491" s="16"/>
      <c r="DZ491" s="16"/>
      <c r="EA491" s="16"/>
      <c r="EB491" s="16"/>
      <c r="EC491" s="16"/>
      <c r="ED491" s="16"/>
      <c r="EE491" s="16"/>
      <c r="EF491" s="16"/>
      <c r="EG491" s="16"/>
      <c r="EH491" s="16"/>
      <c r="EI491" s="16"/>
      <c r="EJ491" s="16"/>
      <c r="EK491" s="16"/>
      <c r="EL491" s="16"/>
      <c r="EM491" s="16"/>
      <c r="EN491" s="16"/>
      <c r="EO491" s="16"/>
      <c r="EP491" s="16"/>
      <c r="EQ491" s="16"/>
      <c r="ER491" s="16"/>
      <c r="ES491" s="16"/>
      <c r="ET491" s="16"/>
      <c r="EU491" s="16"/>
      <c r="EV491" s="16"/>
      <c r="EW491" s="16"/>
      <c r="EX491" s="16"/>
      <c r="EY491" s="16"/>
      <c r="EZ491" s="16"/>
      <c r="FA491" s="16"/>
      <c r="FB491" s="16"/>
      <c r="FC491" s="16"/>
      <c r="FD491" s="16"/>
      <c r="FE491" s="16"/>
      <c r="FF491" s="16"/>
      <c r="FG491" s="16"/>
      <c r="FH491" s="16"/>
      <c r="FI491" s="16"/>
      <c r="FJ491" s="16"/>
      <c r="FK491" s="16"/>
      <c r="FL491" s="16"/>
      <c r="FM491" s="16"/>
      <c r="FN491" s="16"/>
      <c r="FO491" s="16"/>
      <c r="FP491" s="16"/>
      <c r="FQ491" s="16"/>
      <c r="FR491" s="16"/>
      <c r="FS491" s="16"/>
      <c r="FT491" s="16"/>
      <c r="FU491" s="16"/>
      <c r="FV491" s="16"/>
      <c r="FW491" s="16"/>
      <c r="FX491" s="16"/>
      <c r="FY491" s="16"/>
      <c r="FZ491" s="16"/>
      <c r="GA491" s="16"/>
      <c r="GB491" s="16"/>
      <c r="GC491" s="16"/>
      <c r="GD491" s="16"/>
      <c r="GE491" s="16"/>
      <c r="GF491" s="16"/>
      <c r="GG491" s="16"/>
      <c r="GH491" s="16"/>
      <c r="GI491" s="16"/>
      <c r="GJ491" s="16"/>
      <c r="GK491" s="16"/>
      <c r="GL491" s="16"/>
      <c r="GM491" s="16"/>
      <c r="GN491" s="16"/>
      <c r="GO491" s="16"/>
      <c r="GP491" s="16"/>
      <c r="GQ491" s="16"/>
      <c r="GR491" s="16"/>
      <c r="GS491" s="16"/>
      <c r="GT491" s="16"/>
      <c r="GU491" s="16"/>
      <c r="GV491" s="16"/>
      <c r="GW491" s="16"/>
      <c r="GX491" s="16"/>
      <c r="GY491" s="16"/>
      <c r="GZ491" s="16"/>
      <c r="HA491" s="16"/>
      <c r="HB491" s="16"/>
      <c r="HC491" s="16"/>
      <c r="HD491" s="16"/>
      <c r="HE491" s="16"/>
      <c r="HF491" s="16"/>
      <c r="HG491" s="16"/>
      <c r="HH491" s="16"/>
      <c r="HI491" s="16"/>
      <c r="HJ491" s="16"/>
      <c r="HK491" s="16"/>
      <c r="HL491" s="16"/>
      <c r="HM491" s="16"/>
      <c r="HN491" s="16"/>
      <c r="HO491" s="16"/>
      <c r="HP491" s="16"/>
      <c r="HQ491" s="16"/>
      <c r="HR491" s="16"/>
      <c r="HS491" s="16"/>
      <c r="HT491" s="16"/>
      <c r="HU491" s="16"/>
      <c r="HV491" s="16"/>
      <c r="HW491" s="16"/>
      <c r="HX491" s="16"/>
      <c r="HY491" s="16"/>
      <c r="HZ491" s="16"/>
      <c r="IA491" s="16"/>
      <c r="IB491" s="16"/>
      <c r="IC491" s="16"/>
      <c r="ID491" s="16"/>
      <c r="IE491" s="16"/>
      <c r="IF491" s="16"/>
      <c r="IG491" s="16"/>
      <c r="IH491" s="16"/>
      <c r="II491" s="16"/>
      <c r="IJ491" s="16"/>
      <c r="IK491" s="16"/>
      <c r="IL491" s="16"/>
      <c r="IM491" s="16"/>
      <c r="IN491" s="16"/>
      <c r="IO491" s="16"/>
      <c r="IP491" s="16"/>
      <c r="IQ491" s="16"/>
      <c r="IR491" s="16"/>
      <c r="IS491" s="16"/>
      <c r="IT491" s="16"/>
      <c r="IU491" s="16"/>
    </row>
    <row r="492" spans="1:255" s="1" customFormat="1" ht="20.100000000000001" customHeight="1" x14ac:dyDescent="0.15">
      <c r="A492" s="12">
        <v>488</v>
      </c>
      <c r="B492" s="14" t="s">
        <v>537</v>
      </c>
      <c r="C492" s="46" t="s">
        <v>513</v>
      </c>
      <c r="D492" s="49" t="s">
        <v>1262</v>
      </c>
      <c r="E492" s="45" t="s">
        <v>1274</v>
      </c>
      <c r="F492" s="31">
        <v>38</v>
      </c>
      <c r="G492" s="14">
        <v>900</v>
      </c>
      <c r="H492" s="14">
        <v>5184</v>
      </c>
      <c r="I492" s="14">
        <v>1728</v>
      </c>
      <c r="J492" s="14">
        <v>1728</v>
      </c>
      <c r="K492" s="14">
        <v>8640</v>
      </c>
      <c r="L492" s="14">
        <v>2160</v>
      </c>
      <c r="M492" s="14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16"/>
      <c r="BM492" s="16"/>
      <c r="BN492" s="16"/>
      <c r="BO492" s="16"/>
      <c r="BP492" s="16"/>
      <c r="BQ492" s="16"/>
      <c r="BR492" s="16"/>
      <c r="BS492" s="16"/>
      <c r="BT492" s="16"/>
      <c r="BU492" s="16"/>
      <c r="BV492" s="16"/>
      <c r="BW492" s="16"/>
      <c r="BX492" s="16"/>
      <c r="BY492" s="16"/>
      <c r="BZ492" s="16"/>
      <c r="CA492" s="16"/>
      <c r="CB492" s="16"/>
      <c r="CC492" s="16"/>
      <c r="CD492" s="16"/>
      <c r="CE492" s="16"/>
      <c r="CF492" s="16"/>
      <c r="CG492" s="16"/>
      <c r="CH492" s="16"/>
      <c r="CI492" s="16"/>
      <c r="CJ492" s="16"/>
      <c r="CK492" s="16"/>
      <c r="CL492" s="16"/>
      <c r="CM492" s="16"/>
      <c r="CN492" s="16"/>
      <c r="CO492" s="16"/>
      <c r="CP492" s="16"/>
      <c r="CQ492" s="16"/>
      <c r="CR492" s="16"/>
      <c r="CS492" s="16"/>
      <c r="CT492" s="16"/>
      <c r="CU492" s="16"/>
      <c r="CV492" s="16"/>
      <c r="CW492" s="16"/>
      <c r="CX492" s="16"/>
      <c r="CY492" s="16"/>
      <c r="CZ492" s="16"/>
      <c r="DA492" s="16"/>
      <c r="DB492" s="16"/>
      <c r="DC492" s="16"/>
      <c r="DD492" s="16"/>
      <c r="DE492" s="16"/>
      <c r="DF492" s="16"/>
      <c r="DG492" s="16"/>
      <c r="DH492" s="16"/>
      <c r="DI492" s="16"/>
      <c r="DJ492" s="16"/>
      <c r="DK492" s="16"/>
      <c r="DL492" s="16"/>
      <c r="DM492" s="16"/>
      <c r="DN492" s="16"/>
      <c r="DO492" s="16"/>
      <c r="DP492" s="16"/>
      <c r="DQ492" s="16"/>
      <c r="DR492" s="16"/>
      <c r="DS492" s="16"/>
      <c r="DT492" s="16"/>
      <c r="DU492" s="16"/>
      <c r="DV492" s="16"/>
      <c r="DW492" s="16"/>
      <c r="DX492" s="16"/>
      <c r="DY492" s="16"/>
      <c r="DZ492" s="16"/>
      <c r="EA492" s="16"/>
      <c r="EB492" s="16"/>
      <c r="EC492" s="16"/>
      <c r="ED492" s="16"/>
      <c r="EE492" s="16"/>
      <c r="EF492" s="16"/>
      <c r="EG492" s="16"/>
      <c r="EH492" s="16"/>
      <c r="EI492" s="16"/>
      <c r="EJ492" s="16"/>
      <c r="EK492" s="16"/>
      <c r="EL492" s="16"/>
      <c r="EM492" s="16"/>
      <c r="EN492" s="16"/>
      <c r="EO492" s="16"/>
      <c r="EP492" s="16"/>
      <c r="EQ492" s="16"/>
      <c r="ER492" s="16"/>
      <c r="ES492" s="16"/>
      <c r="ET492" s="16"/>
      <c r="EU492" s="16"/>
      <c r="EV492" s="16"/>
      <c r="EW492" s="16"/>
      <c r="EX492" s="16"/>
      <c r="EY492" s="16"/>
      <c r="EZ492" s="16"/>
      <c r="FA492" s="16"/>
      <c r="FB492" s="16"/>
      <c r="FC492" s="16"/>
      <c r="FD492" s="16"/>
      <c r="FE492" s="16"/>
      <c r="FF492" s="16"/>
      <c r="FG492" s="16"/>
      <c r="FH492" s="16"/>
      <c r="FI492" s="16"/>
      <c r="FJ492" s="16"/>
      <c r="FK492" s="16"/>
      <c r="FL492" s="16"/>
      <c r="FM492" s="16"/>
      <c r="FN492" s="16"/>
      <c r="FO492" s="16"/>
      <c r="FP492" s="16"/>
      <c r="FQ492" s="16"/>
      <c r="FR492" s="16"/>
      <c r="FS492" s="16"/>
      <c r="FT492" s="16"/>
      <c r="FU492" s="16"/>
      <c r="FV492" s="16"/>
      <c r="FW492" s="16"/>
      <c r="FX492" s="16"/>
      <c r="FY492" s="16"/>
      <c r="FZ492" s="16"/>
      <c r="GA492" s="16"/>
      <c r="GB492" s="16"/>
      <c r="GC492" s="16"/>
      <c r="GD492" s="16"/>
      <c r="GE492" s="16"/>
      <c r="GF492" s="16"/>
      <c r="GG492" s="16"/>
      <c r="GH492" s="16"/>
      <c r="GI492" s="16"/>
      <c r="GJ492" s="16"/>
      <c r="GK492" s="16"/>
      <c r="GL492" s="16"/>
      <c r="GM492" s="16"/>
      <c r="GN492" s="16"/>
      <c r="GO492" s="16"/>
      <c r="GP492" s="16"/>
      <c r="GQ492" s="16"/>
      <c r="GR492" s="16"/>
      <c r="GS492" s="16"/>
      <c r="GT492" s="16"/>
      <c r="GU492" s="16"/>
      <c r="GV492" s="16"/>
      <c r="GW492" s="16"/>
      <c r="GX492" s="16"/>
      <c r="GY492" s="16"/>
      <c r="GZ492" s="16"/>
      <c r="HA492" s="16"/>
      <c r="HB492" s="16"/>
      <c r="HC492" s="16"/>
      <c r="HD492" s="16"/>
      <c r="HE492" s="16"/>
      <c r="HF492" s="16"/>
      <c r="HG492" s="16"/>
      <c r="HH492" s="16"/>
      <c r="HI492" s="16"/>
      <c r="HJ492" s="16"/>
      <c r="HK492" s="16"/>
      <c r="HL492" s="16"/>
      <c r="HM492" s="16"/>
      <c r="HN492" s="16"/>
      <c r="HO492" s="16"/>
      <c r="HP492" s="16"/>
      <c r="HQ492" s="16"/>
      <c r="HR492" s="16"/>
      <c r="HS492" s="16"/>
      <c r="HT492" s="16"/>
      <c r="HU492" s="16"/>
      <c r="HV492" s="16"/>
      <c r="HW492" s="16"/>
      <c r="HX492" s="16"/>
      <c r="HY492" s="16"/>
      <c r="HZ492" s="16"/>
      <c r="IA492" s="16"/>
      <c r="IB492" s="16"/>
      <c r="IC492" s="16"/>
      <c r="ID492" s="16"/>
      <c r="IE492" s="16"/>
      <c r="IF492" s="16"/>
      <c r="IG492" s="16"/>
      <c r="IH492" s="16"/>
      <c r="II492" s="16"/>
      <c r="IJ492" s="16"/>
      <c r="IK492" s="16"/>
      <c r="IL492" s="16"/>
      <c r="IM492" s="16"/>
      <c r="IN492" s="16"/>
      <c r="IO492" s="16"/>
      <c r="IP492" s="16"/>
      <c r="IQ492" s="16"/>
      <c r="IR492" s="16"/>
      <c r="IS492" s="16"/>
      <c r="IT492" s="16"/>
      <c r="IU492" s="16"/>
    </row>
    <row r="493" spans="1:255" s="1" customFormat="1" ht="20.100000000000001" customHeight="1" x14ac:dyDescent="0.15">
      <c r="A493" s="12">
        <v>489</v>
      </c>
      <c r="B493" s="14" t="s">
        <v>538</v>
      </c>
      <c r="C493" s="46" t="s">
        <v>493</v>
      </c>
      <c r="D493" s="49" t="s">
        <v>1263</v>
      </c>
      <c r="E493" s="45" t="s">
        <v>1274</v>
      </c>
      <c r="F493" s="31">
        <v>45</v>
      </c>
      <c r="G493" s="14">
        <v>900</v>
      </c>
      <c r="H493" s="14">
        <v>5184</v>
      </c>
      <c r="I493" s="14">
        <v>1728</v>
      </c>
      <c r="J493" s="14">
        <v>1728</v>
      </c>
      <c r="K493" s="14">
        <v>8640</v>
      </c>
      <c r="L493" s="14">
        <v>2160</v>
      </c>
      <c r="M493" s="14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16"/>
      <c r="BM493" s="16"/>
      <c r="BN493" s="16"/>
      <c r="BO493" s="16"/>
      <c r="BP493" s="16"/>
      <c r="BQ493" s="16"/>
      <c r="BR493" s="16"/>
      <c r="BS493" s="16"/>
      <c r="BT493" s="16"/>
      <c r="BU493" s="16"/>
      <c r="BV493" s="16"/>
      <c r="BW493" s="16"/>
      <c r="BX493" s="16"/>
      <c r="BY493" s="16"/>
      <c r="BZ493" s="16"/>
      <c r="CA493" s="16"/>
      <c r="CB493" s="16"/>
      <c r="CC493" s="16"/>
      <c r="CD493" s="16"/>
      <c r="CE493" s="16"/>
      <c r="CF493" s="16"/>
      <c r="CG493" s="16"/>
      <c r="CH493" s="16"/>
      <c r="CI493" s="16"/>
      <c r="CJ493" s="16"/>
      <c r="CK493" s="16"/>
      <c r="CL493" s="16"/>
      <c r="CM493" s="16"/>
      <c r="CN493" s="16"/>
      <c r="CO493" s="16"/>
      <c r="CP493" s="16"/>
      <c r="CQ493" s="16"/>
      <c r="CR493" s="16"/>
      <c r="CS493" s="16"/>
      <c r="CT493" s="16"/>
      <c r="CU493" s="16"/>
      <c r="CV493" s="16"/>
      <c r="CW493" s="16"/>
      <c r="CX493" s="16"/>
      <c r="CY493" s="16"/>
      <c r="CZ493" s="16"/>
      <c r="DA493" s="16"/>
      <c r="DB493" s="16"/>
      <c r="DC493" s="16"/>
      <c r="DD493" s="16"/>
      <c r="DE493" s="16"/>
      <c r="DF493" s="16"/>
      <c r="DG493" s="16"/>
      <c r="DH493" s="16"/>
      <c r="DI493" s="16"/>
      <c r="DJ493" s="16"/>
      <c r="DK493" s="16"/>
      <c r="DL493" s="16"/>
      <c r="DM493" s="16"/>
      <c r="DN493" s="16"/>
      <c r="DO493" s="16"/>
      <c r="DP493" s="16"/>
      <c r="DQ493" s="16"/>
      <c r="DR493" s="16"/>
      <c r="DS493" s="16"/>
      <c r="DT493" s="16"/>
      <c r="DU493" s="16"/>
      <c r="DV493" s="16"/>
      <c r="DW493" s="16"/>
      <c r="DX493" s="16"/>
      <c r="DY493" s="16"/>
      <c r="DZ493" s="16"/>
      <c r="EA493" s="16"/>
      <c r="EB493" s="16"/>
      <c r="EC493" s="16"/>
      <c r="ED493" s="16"/>
      <c r="EE493" s="16"/>
      <c r="EF493" s="16"/>
      <c r="EG493" s="16"/>
      <c r="EH493" s="16"/>
      <c r="EI493" s="16"/>
      <c r="EJ493" s="16"/>
      <c r="EK493" s="16"/>
      <c r="EL493" s="16"/>
      <c r="EM493" s="16"/>
      <c r="EN493" s="16"/>
      <c r="EO493" s="16"/>
      <c r="EP493" s="16"/>
      <c r="EQ493" s="16"/>
      <c r="ER493" s="16"/>
      <c r="ES493" s="16"/>
      <c r="ET493" s="16"/>
      <c r="EU493" s="16"/>
      <c r="EV493" s="16"/>
      <c r="EW493" s="16"/>
      <c r="EX493" s="16"/>
      <c r="EY493" s="16"/>
      <c r="EZ493" s="16"/>
      <c r="FA493" s="16"/>
      <c r="FB493" s="16"/>
      <c r="FC493" s="16"/>
      <c r="FD493" s="16"/>
      <c r="FE493" s="16"/>
      <c r="FF493" s="16"/>
      <c r="FG493" s="16"/>
      <c r="FH493" s="16"/>
      <c r="FI493" s="16"/>
      <c r="FJ493" s="16"/>
      <c r="FK493" s="16"/>
      <c r="FL493" s="16"/>
      <c r="FM493" s="16"/>
      <c r="FN493" s="16"/>
      <c r="FO493" s="16"/>
      <c r="FP493" s="16"/>
      <c r="FQ493" s="16"/>
      <c r="FR493" s="16"/>
      <c r="FS493" s="16"/>
      <c r="FT493" s="16"/>
      <c r="FU493" s="16"/>
      <c r="FV493" s="16"/>
      <c r="FW493" s="16"/>
      <c r="FX493" s="16"/>
      <c r="FY493" s="16"/>
      <c r="FZ493" s="16"/>
      <c r="GA493" s="16"/>
      <c r="GB493" s="16"/>
      <c r="GC493" s="16"/>
      <c r="GD493" s="16"/>
      <c r="GE493" s="16"/>
      <c r="GF493" s="16"/>
      <c r="GG493" s="16"/>
      <c r="GH493" s="16"/>
      <c r="GI493" s="16"/>
      <c r="GJ493" s="16"/>
      <c r="GK493" s="16"/>
      <c r="GL493" s="16"/>
      <c r="GM493" s="16"/>
      <c r="GN493" s="16"/>
      <c r="GO493" s="16"/>
      <c r="GP493" s="16"/>
      <c r="GQ493" s="16"/>
      <c r="GR493" s="16"/>
      <c r="GS493" s="16"/>
      <c r="GT493" s="16"/>
      <c r="GU493" s="16"/>
      <c r="GV493" s="16"/>
      <c r="GW493" s="16"/>
      <c r="GX493" s="16"/>
      <c r="GY493" s="16"/>
      <c r="GZ493" s="16"/>
      <c r="HA493" s="16"/>
      <c r="HB493" s="16"/>
      <c r="HC493" s="16"/>
      <c r="HD493" s="16"/>
      <c r="HE493" s="16"/>
      <c r="HF493" s="16"/>
      <c r="HG493" s="16"/>
      <c r="HH493" s="16"/>
      <c r="HI493" s="16"/>
      <c r="HJ493" s="16"/>
      <c r="HK493" s="16"/>
      <c r="HL493" s="16"/>
      <c r="HM493" s="16"/>
      <c r="HN493" s="16"/>
      <c r="HO493" s="16"/>
      <c r="HP493" s="16"/>
      <c r="HQ493" s="16"/>
      <c r="HR493" s="16"/>
      <c r="HS493" s="16"/>
      <c r="HT493" s="16"/>
      <c r="HU493" s="16"/>
      <c r="HV493" s="16"/>
      <c r="HW493" s="16"/>
      <c r="HX493" s="16"/>
      <c r="HY493" s="16"/>
      <c r="HZ493" s="16"/>
      <c r="IA493" s="16"/>
      <c r="IB493" s="16"/>
      <c r="IC493" s="16"/>
      <c r="ID493" s="16"/>
      <c r="IE493" s="16"/>
      <c r="IF493" s="16"/>
      <c r="IG493" s="16"/>
      <c r="IH493" s="16"/>
      <c r="II493" s="16"/>
      <c r="IJ493" s="16"/>
      <c r="IK493" s="16"/>
      <c r="IL493" s="16"/>
      <c r="IM493" s="16"/>
      <c r="IN493" s="16"/>
      <c r="IO493" s="16"/>
      <c r="IP493" s="16"/>
      <c r="IQ493" s="16"/>
      <c r="IR493" s="16"/>
      <c r="IS493" s="16"/>
      <c r="IT493" s="16"/>
      <c r="IU493" s="16"/>
    </row>
    <row r="494" spans="1:255" s="5" customFormat="1" ht="20.100000000000001" customHeight="1" x14ac:dyDescent="0.15">
      <c r="A494" s="12">
        <v>490</v>
      </c>
      <c r="B494" s="14" t="s">
        <v>539</v>
      </c>
      <c r="C494" s="46" t="s">
        <v>519</v>
      </c>
      <c r="D494" s="49" t="s">
        <v>798</v>
      </c>
      <c r="E494" s="45" t="s">
        <v>1274</v>
      </c>
      <c r="F494" s="31">
        <v>30</v>
      </c>
      <c r="G494" s="14">
        <v>900</v>
      </c>
      <c r="H494" s="14">
        <v>5184</v>
      </c>
      <c r="I494" s="14">
        <v>1728</v>
      </c>
      <c r="J494" s="14">
        <v>1728</v>
      </c>
      <c r="K494" s="14">
        <v>8640</v>
      </c>
      <c r="L494" s="14">
        <v>2160</v>
      </c>
      <c r="M494" s="14" t="s">
        <v>540</v>
      </c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16"/>
      <c r="BM494" s="16"/>
      <c r="BN494" s="16"/>
      <c r="BO494" s="16"/>
      <c r="BP494" s="16"/>
      <c r="BQ494" s="16"/>
      <c r="BR494" s="16"/>
      <c r="BS494" s="16"/>
      <c r="BT494" s="16"/>
      <c r="BU494" s="16"/>
      <c r="BV494" s="16"/>
      <c r="BW494" s="16"/>
      <c r="BX494" s="16"/>
      <c r="BY494" s="16"/>
      <c r="BZ494" s="16"/>
      <c r="CA494" s="16"/>
      <c r="CB494" s="16"/>
      <c r="CC494" s="16"/>
      <c r="CD494" s="16"/>
      <c r="CE494" s="16"/>
      <c r="CF494" s="16"/>
      <c r="CG494" s="16"/>
      <c r="CH494" s="16"/>
      <c r="CI494" s="16"/>
      <c r="CJ494" s="16"/>
      <c r="CK494" s="16"/>
      <c r="CL494" s="16"/>
      <c r="CM494" s="16"/>
      <c r="CN494" s="16"/>
      <c r="CO494" s="16"/>
      <c r="CP494" s="16"/>
      <c r="CQ494" s="16"/>
      <c r="CR494" s="16"/>
      <c r="CS494" s="16"/>
      <c r="CT494" s="16"/>
      <c r="CU494" s="16"/>
      <c r="CV494" s="16"/>
      <c r="CW494" s="16"/>
      <c r="CX494" s="16"/>
      <c r="CY494" s="16"/>
      <c r="CZ494" s="16"/>
      <c r="DA494" s="16"/>
      <c r="DB494" s="16"/>
      <c r="DC494" s="16"/>
      <c r="DD494" s="16"/>
      <c r="DE494" s="16"/>
      <c r="DF494" s="16"/>
      <c r="DG494" s="16"/>
      <c r="DH494" s="16"/>
      <c r="DI494" s="16"/>
      <c r="DJ494" s="16"/>
      <c r="DK494" s="16"/>
      <c r="DL494" s="16"/>
      <c r="DM494" s="16"/>
      <c r="DN494" s="16"/>
      <c r="DO494" s="16"/>
      <c r="DP494" s="16"/>
      <c r="DQ494" s="16"/>
      <c r="DR494" s="16"/>
      <c r="DS494" s="16"/>
      <c r="DT494" s="16"/>
      <c r="DU494" s="16"/>
      <c r="DV494" s="16"/>
      <c r="DW494" s="16"/>
      <c r="DX494" s="16"/>
      <c r="DY494" s="16"/>
      <c r="DZ494" s="16"/>
      <c r="EA494" s="16"/>
      <c r="EB494" s="16"/>
      <c r="EC494" s="16"/>
      <c r="ED494" s="16"/>
      <c r="EE494" s="16"/>
      <c r="EF494" s="16"/>
      <c r="EG494" s="16"/>
      <c r="EH494" s="16"/>
      <c r="EI494" s="16"/>
      <c r="EJ494" s="16"/>
      <c r="EK494" s="16"/>
      <c r="EL494" s="16"/>
      <c r="EM494" s="16"/>
      <c r="EN494" s="16"/>
      <c r="EO494" s="16"/>
      <c r="EP494" s="16"/>
      <c r="EQ494" s="16"/>
      <c r="ER494" s="16"/>
      <c r="ES494" s="16"/>
      <c r="ET494" s="16"/>
      <c r="EU494" s="16"/>
      <c r="EV494" s="16"/>
      <c r="EW494" s="16"/>
      <c r="EX494" s="16"/>
      <c r="EY494" s="16"/>
      <c r="EZ494" s="16"/>
      <c r="FA494" s="16"/>
      <c r="FB494" s="16"/>
      <c r="FC494" s="16"/>
      <c r="FD494" s="16"/>
      <c r="FE494" s="16"/>
      <c r="FF494" s="16"/>
      <c r="FG494" s="16"/>
      <c r="FH494" s="16"/>
      <c r="FI494" s="16"/>
      <c r="FJ494" s="16"/>
      <c r="FK494" s="16"/>
      <c r="FL494" s="16"/>
      <c r="FM494" s="16"/>
      <c r="FN494" s="16"/>
      <c r="FO494" s="16"/>
      <c r="FP494" s="16"/>
      <c r="FQ494" s="16"/>
      <c r="FR494" s="16"/>
      <c r="FS494" s="16"/>
      <c r="FT494" s="16"/>
      <c r="FU494" s="16"/>
      <c r="FV494" s="16"/>
      <c r="FW494" s="16"/>
      <c r="FX494" s="16"/>
      <c r="FY494" s="16"/>
      <c r="FZ494" s="16"/>
      <c r="GA494" s="16"/>
      <c r="GB494" s="16"/>
      <c r="GC494" s="16"/>
      <c r="GD494" s="16"/>
      <c r="GE494" s="16"/>
      <c r="GF494" s="16"/>
      <c r="GG494" s="16"/>
      <c r="GH494" s="16"/>
      <c r="GI494" s="16"/>
      <c r="GJ494" s="16"/>
      <c r="GK494" s="16"/>
      <c r="GL494" s="16"/>
      <c r="GM494" s="16"/>
      <c r="GN494" s="16"/>
      <c r="GO494" s="16"/>
      <c r="GP494" s="16"/>
      <c r="GQ494" s="16"/>
      <c r="GR494" s="16"/>
      <c r="GS494" s="16"/>
      <c r="GT494" s="16"/>
      <c r="GU494" s="16"/>
      <c r="GV494" s="16"/>
      <c r="GW494" s="16"/>
      <c r="GX494" s="16"/>
      <c r="GY494" s="16"/>
      <c r="GZ494" s="16"/>
      <c r="HA494" s="16"/>
      <c r="HB494" s="16"/>
      <c r="HC494" s="16"/>
      <c r="HD494" s="16"/>
      <c r="HE494" s="16"/>
      <c r="HF494" s="16"/>
      <c r="HG494" s="16"/>
      <c r="HH494" s="16"/>
      <c r="HI494" s="16"/>
      <c r="HJ494" s="16"/>
      <c r="HK494" s="16"/>
      <c r="HL494" s="16"/>
      <c r="HM494" s="16"/>
      <c r="HN494" s="16"/>
      <c r="HO494" s="16"/>
      <c r="HP494" s="16"/>
      <c r="HQ494" s="16"/>
      <c r="HR494" s="16"/>
      <c r="HS494" s="16"/>
      <c r="HT494" s="16"/>
      <c r="HU494" s="16"/>
      <c r="HV494" s="16"/>
      <c r="HW494" s="16"/>
      <c r="HX494" s="16"/>
      <c r="HY494" s="16"/>
      <c r="HZ494" s="16"/>
      <c r="IA494" s="16"/>
      <c r="IB494" s="16"/>
      <c r="IC494" s="16"/>
      <c r="ID494" s="16"/>
      <c r="IE494" s="16"/>
      <c r="IF494" s="16"/>
      <c r="IG494" s="16"/>
      <c r="IH494" s="16"/>
      <c r="II494" s="16"/>
      <c r="IJ494" s="16"/>
      <c r="IK494" s="16"/>
      <c r="IL494" s="16"/>
      <c r="IM494" s="16"/>
      <c r="IN494" s="16"/>
      <c r="IO494" s="16"/>
      <c r="IP494" s="16"/>
      <c r="IQ494" s="16"/>
      <c r="IR494" s="16"/>
      <c r="IS494" s="16"/>
      <c r="IT494" s="16"/>
      <c r="IU494" s="16"/>
    </row>
    <row r="495" spans="1:255" s="6" customFormat="1" ht="20.100000000000001" customHeight="1" x14ac:dyDescent="0.15">
      <c r="A495" s="12">
        <v>491</v>
      </c>
      <c r="B495" s="14" t="s">
        <v>541</v>
      </c>
      <c r="C495" s="46" t="s">
        <v>519</v>
      </c>
      <c r="D495" s="49" t="s">
        <v>799</v>
      </c>
      <c r="E495" s="45" t="s">
        <v>1274</v>
      </c>
      <c r="F495" s="31">
        <v>25</v>
      </c>
      <c r="G495" s="14">
        <v>800</v>
      </c>
      <c r="H495" s="14">
        <v>4608</v>
      </c>
      <c r="I495" s="14">
        <v>1536</v>
      </c>
      <c r="J495" s="14">
        <v>1536</v>
      </c>
      <c r="K495" s="14">
        <v>7680</v>
      </c>
      <c r="L495" s="14">
        <v>1920</v>
      </c>
      <c r="M495" s="14" t="s">
        <v>542</v>
      </c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  <c r="AK495" s="16"/>
      <c r="AL495" s="16"/>
      <c r="AM495" s="16"/>
      <c r="AN495" s="16"/>
      <c r="AO495" s="16"/>
      <c r="AP495" s="16"/>
      <c r="AQ495" s="16"/>
      <c r="AR495" s="16"/>
      <c r="AS495" s="16"/>
      <c r="AT495" s="16"/>
      <c r="AU495" s="16"/>
      <c r="AV495" s="16"/>
      <c r="AW495" s="16"/>
      <c r="AX495" s="16"/>
      <c r="AY495" s="16"/>
      <c r="AZ495" s="16"/>
      <c r="BA495" s="16"/>
      <c r="BB495" s="16"/>
      <c r="BC495" s="16"/>
      <c r="BD495" s="16"/>
      <c r="BE495" s="16"/>
      <c r="BF495" s="16"/>
      <c r="BG495" s="16"/>
      <c r="BH495" s="16"/>
      <c r="BI495" s="16"/>
      <c r="BJ495" s="16"/>
      <c r="BK495" s="16"/>
      <c r="BL495" s="16"/>
      <c r="BM495" s="16"/>
      <c r="BN495" s="16"/>
      <c r="BO495" s="16"/>
      <c r="BP495" s="16"/>
      <c r="BQ495" s="16"/>
      <c r="BR495" s="16"/>
      <c r="BS495" s="16"/>
      <c r="BT495" s="16"/>
      <c r="BU495" s="16"/>
      <c r="BV495" s="16"/>
      <c r="BW495" s="16"/>
      <c r="BX495" s="16"/>
      <c r="BY495" s="16"/>
      <c r="BZ495" s="16"/>
      <c r="CA495" s="16"/>
      <c r="CB495" s="16"/>
      <c r="CC495" s="16"/>
      <c r="CD495" s="16"/>
      <c r="CE495" s="16"/>
      <c r="CF495" s="16"/>
      <c r="CG495" s="16"/>
      <c r="CH495" s="16"/>
      <c r="CI495" s="16"/>
      <c r="CJ495" s="16"/>
      <c r="CK495" s="16"/>
      <c r="CL495" s="16"/>
      <c r="CM495" s="16"/>
      <c r="CN495" s="16"/>
      <c r="CO495" s="16"/>
      <c r="CP495" s="16"/>
      <c r="CQ495" s="16"/>
      <c r="CR495" s="16"/>
      <c r="CS495" s="16"/>
      <c r="CT495" s="16"/>
      <c r="CU495" s="16"/>
      <c r="CV495" s="16"/>
      <c r="CW495" s="16"/>
      <c r="CX495" s="16"/>
      <c r="CY495" s="16"/>
      <c r="CZ495" s="16"/>
      <c r="DA495" s="16"/>
      <c r="DB495" s="16"/>
      <c r="DC495" s="16"/>
      <c r="DD495" s="16"/>
      <c r="DE495" s="16"/>
      <c r="DF495" s="16"/>
      <c r="DG495" s="16"/>
      <c r="DH495" s="16"/>
      <c r="DI495" s="16"/>
      <c r="DJ495" s="16"/>
      <c r="DK495" s="16"/>
      <c r="DL495" s="16"/>
      <c r="DM495" s="16"/>
      <c r="DN495" s="16"/>
      <c r="DO495" s="16"/>
      <c r="DP495" s="16"/>
      <c r="DQ495" s="16"/>
      <c r="DR495" s="16"/>
      <c r="DS495" s="16"/>
      <c r="DT495" s="16"/>
      <c r="DU495" s="16"/>
      <c r="DV495" s="16"/>
      <c r="DW495" s="16"/>
      <c r="DX495" s="16"/>
      <c r="DY495" s="16"/>
      <c r="DZ495" s="16"/>
      <c r="EA495" s="16"/>
      <c r="EB495" s="16"/>
      <c r="EC495" s="16"/>
      <c r="ED495" s="16"/>
      <c r="EE495" s="16"/>
      <c r="EF495" s="16"/>
      <c r="EG495" s="16"/>
      <c r="EH495" s="16"/>
      <c r="EI495" s="16"/>
      <c r="EJ495" s="16"/>
      <c r="EK495" s="16"/>
      <c r="EL495" s="16"/>
      <c r="EM495" s="16"/>
      <c r="EN495" s="16"/>
      <c r="EO495" s="16"/>
      <c r="EP495" s="16"/>
      <c r="EQ495" s="16"/>
      <c r="ER495" s="16"/>
      <c r="ES495" s="16"/>
      <c r="ET495" s="16"/>
      <c r="EU495" s="16"/>
      <c r="EV495" s="16"/>
      <c r="EW495" s="16"/>
      <c r="EX495" s="16"/>
      <c r="EY495" s="16"/>
      <c r="EZ495" s="16"/>
      <c r="FA495" s="16"/>
      <c r="FB495" s="16"/>
      <c r="FC495" s="16"/>
      <c r="FD495" s="16"/>
      <c r="FE495" s="16"/>
      <c r="FF495" s="16"/>
      <c r="FG495" s="16"/>
      <c r="FH495" s="16"/>
      <c r="FI495" s="16"/>
      <c r="FJ495" s="16"/>
      <c r="FK495" s="16"/>
      <c r="FL495" s="16"/>
      <c r="FM495" s="16"/>
      <c r="FN495" s="16"/>
      <c r="FO495" s="16"/>
      <c r="FP495" s="16"/>
      <c r="FQ495" s="16"/>
      <c r="FR495" s="16"/>
      <c r="FS495" s="16"/>
      <c r="FT495" s="16"/>
      <c r="FU495" s="16"/>
      <c r="FV495" s="16"/>
      <c r="FW495" s="16"/>
      <c r="FX495" s="16"/>
      <c r="FY495" s="16"/>
      <c r="FZ495" s="16"/>
      <c r="GA495" s="16"/>
      <c r="GB495" s="16"/>
      <c r="GC495" s="16"/>
      <c r="GD495" s="16"/>
      <c r="GE495" s="16"/>
      <c r="GF495" s="16"/>
      <c r="GG495" s="16"/>
      <c r="GH495" s="16"/>
      <c r="GI495" s="16"/>
      <c r="GJ495" s="16"/>
      <c r="GK495" s="16"/>
      <c r="GL495" s="16"/>
      <c r="GM495" s="16"/>
      <c r="GN495" s="16"/>
      <c r="GO495" s="16"/>
      <c r="GP495" s="16"/>
      <c r="GQ495" s="16"/>
      <c r="GR495" s="16"/>
      <c r="GS495" s="16"/>
      <c r="GT495" s="16"/>
      <c r="GU495" s="16"/>
      <c r="GV495" s="16"/>
      <c r="GW495" s="16"/>
      <c r="GX495" s="16"/>
      <c r="GY495" s="16"/>
      <c r="GZ495" s="16"/>
      <c r="HA495" s="16"/>
      <c r="HB495" s="16"/>
      <c r="HC495" s="16"/>
      <c r="HD495" s="16"/>
      <c r="HE495" s="16"/>
      <c r="HF495" s="16"/>
      <c r="HG495" s="16"/>
      <c r="HH495" s="16"/>
      <c r="HI495" s="16"/>
      <c r="HJ495" s="16"/>
      <c r="HK495" s="16"/>
      <c r="HL495" s="16"/>
      <c r="HM495" s="16"/>
      <c r="HN495" s="16"/>
      <c r="HO495" s="16"/>
      <c r="HP495" s="16"/>
      <c r="HQ495" s="16"/>
      <c r="HR495" s="16"/>
      <c r="HS495" s="16"/>
      <c r="HT495" s="16"/>
      <c r="HU495" s="16"/>
      <c r="HV495" s="16"/>
      <c r="HW495" s="16"/>
      <c r="HX495" s="16"/>
      <c r="HY495" s="16"/>
      <c r="HZ495" s="16"/>
      <c r="IA495" s="16"/>
      <c r="IB495" s="16"/>
      <c r="IC495" s="16"/>
      <c r="ID495" s="16"/>
      <c r="IE495" s="16"/>
      <c r="IF495" s="16"/>
      <c r="IG495" s="16"/>
      <c r="IH495" s="16"/>
      <c r="II495" s="16"/>
      <c r="IJ495" s="16"/>
      <c r="IK495" s="16"/>
      <c r="IL495" s="16"/>
      <c r="IM495" s="16"/>
      <c r="IN495" s="16"/>
      <c r="IO495" s="16"/>
      <c r="IP495" s="16"/>
      <c r="IQ495" s="16"/>
      <c r="IR495" s="16"/>
      <c r="IS495" s="16"/>
      <c r="IT495" s="16"/>
      <c r="IU495" s="16"/>
    </row>
    <row r="496" spans="1:255" s="6" customFormat="1" ht="20.100000000000001" customHeight="1" x14ac:dyDescent="0.15">
      <c r="A496" s="12">
        <v>492</v>
      </c>
      <c r="B496" s="14" t="s">
        <v>543</v>
      </c>
      <c r="C496" s="46" t="s">
        <v>501</v>
      </c>
      <c r="D496" s="49" t="s">
        <v>1264</v>
      </c>
      <c r="E496" s="45" t="s">
        <v>1274</v>
      </c>
      <c r="F496" s="31">
        <v>14</v>
      </c>
      <c r="G496" s="14">
        <v>700</v>
      </c>
      <c r="H496" s="31">
        <v>4032</v>
      </c>
      <c r="I496" s="14">
        <v>1344</v>
      </c>
      <c r="J496" s="14">
        <v>1344</v>
      </c>
      <c r="K496" s="14">
        <v>6720</v>
      </c>
      <c r="L496" s="14">
        <v>1680</v>
      </c>
      <c r="M496" s="14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7"/>
      <c r="HV496" s="7"/>
      <c r="HW496" s="7"/>
      <c r="HX496" s="7"/>
      <c r="HY496" s="7"/>
      <c r="HZ496" s="7"/>
      <c r="IA496" s="7"/>
      <c r="IB496" s="7"/>
      <c r="IC496" s="7"/>
      <c r="ID496" s="7"/>
      <c r="IE496" s="7"/>
      <c r="IF496" s="7"/>
      <c r="IG496" s="7"/>
      <c r="IH496" s="7"/>
      <c r="II496" s="7"/>
      <c r="IJ496" s="7"/>
      <c r="IK496" s="7"/>
      <c r="IL496" s="7"/>
      <c r="IM496" s="7"/>
      <c r="IN496" s="7"/>
      <c r="IO496" s="7"/>
      <c r="IP496" s="7"/>
      <c r="IQ496" s="7"/>
      <c r="IR496" s="7"/>
      <c r="IS496" s="7"/>
      <c r="IT496" s="7"/>
      <c r="IU496" s="7"/>
    </row>
    <row r="497" spans="1:255" s="6" customFormat="1" ht="20.100000000000001" customHeight="1" x14ac:dyDescent="0.15">
      <c r="A497" s="12">
        <v>493</v>
      </c>
      <c r="B497" s="14" t="s">
        <v>544</v>
      </c>
      <c r="C497" s="46" t="s">
        <v>524</v>
      </c>
      <c r="D497" s="49" t="s">
        <v>1265</v>
      </c>
      <c r="E497" s="45" t="s">
        <v>1274</v>
      </c>
      <c r="F497" s="31">
        <v>12</v>
      </c>
      <c r="G497" s="14">
        <v>700</v>
      </c>
      <c r="H497" s="31">
        <v>4032</v>
      </c>
      <c r="I497" s="14">
        <v>1344</v>
      </c>
      <c r="J497" s="14">
        <v>1344</v>
      </c>
      <c r="K497" s="14">
        <v>6720</v>
      </c>
      <c r="L497" s="14">
        <v>1680</v>
      </c>
      <c r="M497" s="14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7"/>
      <c r="IH497" s="7"/>
      <c r="II497" s="7"/>
      <c r="IJ497" s="7"/>
      <c r="IK497" s="7"/>
      <c r="IL497" s="7"/>
      <c r="IM497" s="7"/>
      <c r="IN497" s="7"/>
      <c r="IO497" s="7"/>
      <c r="IP497" s="7"/>
      <c r="IQ497" s="7"/>
      <c r="IR497" s="7"/>
      <c r="IS497" s="7"/>
      <c r="IT497" s="7"/>
      <c r="IU497" s="7"/>
    </row>
    <row r="498" spans="1:255" s="6" customFormat="1" ht="20.100000000000001" customHeight="1" x14ac:dyDescent="0.15">
      <c r="A498" s="12">
        <v>494</v>
      </c>
      <c r="B498" s="14" t="s">
        <v>545</v>
      </c>
      <c r="C498" s="46" t="s">
        <v>489</v>
      </c>
      <c r="D498" s="49" t="s">
        <v>1090</v>
      </c>
      <c r="E498" s="45" t="s">
        <v>1274</v>
      </c>
      <c r="F498" s="31">
        <v>16</v>
      </c>
      <c r="G498" s="14">
        <v>700</v>
      </c>
      <c r="H498" s="31">
        <v>4032</v>
      </c>
      <c r="I498" s="14">
        <v>1344</v>
      </c>
      <c r="J498" s="14">
        <v>1344</v>
      </c>
      <c r="K498" s="14">
        <v>6720</v>
      </c>
      <c r="L498" s="14">
        <v>1680</v>
      </c>
      <c r="M498" s="14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  <c r="HX498" s="7"/>
      <c r="HY498" s="7"/>
      <c r="HZ498" s="7"/>
      <c r="IA498" s="7"/>
      <c r="IB498" s="7"/>
      <c r="IC498" s="7"/>
      <c r="ID498" s="7"/>
      <c r="IE498" s="7"/>
      <c r="IF498" s="7"/>
      <c r="IG498" s="7"/>
      <c r="IH498" s="7"/>
      <c r="II498" s="7"/>
      <c r="IJ498" s="7"/>
      <c r="IK498" s="7"/>
      <c r="IL498" s="7"/>
      <c r="IM498" s="7"/>
      <c r="IN498" s="7"/>
      <c r="IO498" s="7"/>
      <c r="IP498" s="7"/>
      <c r="IQ498" s="7"/>
      <c r="IR498" s="7"/>
      <c r="IS498" s="7"/>
      <c r="IT498" s="7"/>
      <c r="IU498" s="7"/>
    </row>
    <row r="499" spans="1:255" s="6" customFormat="1" ht="20.100000000000001" customHeight="1" x14ac:dyDescent="0.15">
      <c r="A499" s="12">
        <v>495</v>
      </c>
      <c r="B499" s="14" t="s">
        <v>546</v>
      </c>
      <c r="C499" s="46" t="s">
        <v>489</v>
      </c>
      <c r="D499" s="49" t="s">
        <v>1266</v>
      </c>
      <c r="E499" s="45" t="s">
        <v>1274</v>
      </c>
      <c r="F499" s="31">
        <v>20</v>
      </c>
      <c r="G499" s="14">
        <v>800</v>
      </c>
      <c r="H499" s="31">
        <v>4608</v>
      </c>
      <c r="I499" s="14">
        <v>1536</v>
      </c>
      <c r="J499" s="14">
        <v>1536</v>
      </c>
      <c r="K499" s="14">
        <v>7680</v>
      </c>
      <c r="L499" s="14">
        <v>1920</v>
      </c>
      <c r="M499" s="14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7"/>
      <c r="HY499" s="7"/>
      <c r="HZ499" s="7"/>
      <c r="IA499" s="7"/>
      <c r="IB499" s="7"/>
      <c r="IC499" s="7"/>
      <c r="ID499" s="7"/>
      <c r="IE499" s="7"/>
      <c r="IF499" s="7"/>
      <c r="IG499" s="7"/>
      <c r="IH499" s="7"/>
      <c r="II499" s="7"/>
      <c r="IJ499" s="7"/>
      <c r="IK499" s="7"/>
      <c r="IL499" s="7"/>
      <c r="IM499" s="7"/>
      <c r="IN499" s="7"/>
      <c r="IO499" s="7"/>
      <c r="IP499" s="7"/>
      <c r="IQ499" s="7"/>
      <c r="IR499" s="7"/>
      <c r="IS499" s="7"/>
      <c r="IT499" s="7"/>
      <c r="IU499" s="7"/>
    </row>
    <row r="500" spans="1:255" s="6" customFormat="1" ht="20.100000000000001" customHeight="1" x14ac:dyDescent="0.15">
      <c r="A500" s="67">
        <v>496</v>
      </c>
      <c r="B500" s="29" t="s">
        <v>547</v>
      </c>
      <c r="C500" s="47" t="s">
        <v>519</v>
      </c>
      <c r="D500" s="49" t="s">
        <v>1267</v>
      </c>
      <c r="E500" s="45" t="s">
        <v>1274</v>
      </c>
      <c r="F500" s="56">
        <v>20</v>
      </c>
      <c r="G500" s="29">
        <v>800</v>
      </c>
      <c r="H500" s="56">
        <v>4608</v>
      </c>
      <c r="I500" s="29">
        <v>1536</v>
      </c>
      <c r="J500" s="29">
        <v>1536</v>
      </c>
      <c r="K500" s="29">
        <v>7680</v>
      </c>
      <c r="L500" s="29">
        <v>1920</v>
      </c>
      <c r="M500" s="29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  <c r="GV500" s="7"/>
      <c r="GW500" s="7"/>
      <c r="GX500" s="7"/>
      <c r="GY500" s="7"/>
      <c r="GZ500" s="7"/>
      <c r="HA500" s="7"/>
      <c r="HB500" s="7"/>
      <c r="HC500" s="7"/>
      <c r="HD500" s="7"/>
      <c r="HE500" s="7"/>
      <c r="HF500" s="7"/>
      <c r="HG500" s="7"/>
      <c r="HH500" s="7"/>
      <c r="HI500" s="7"/>
      <c r="HJ500" s="7"/>
      <c r="HK500" s="7"/>
      <c r="HL500" s="7"/>
      <c r="HM500" s="7"/>
      <c r="HN500" s="7"/>
      <c r="HO500" s="7"/>
      <c r="HP500" s="7"/>
      <c r="HQ500" s="7"/>
      <c r="HR500" s="7"/>
      <c r="HS500" s="7"/>
      <c r="HT500" s="7"/>
      <c r="HU500" s="7"/>
      <c r="HV500" s="7"/>
      <c r="HW500" s="7"/>
      <c r="HX500" s="7"/>
      <c r="HY500" s="7"/>
      <c r="HZ500" s="7"/>
      <c r="IA500" s="7"/>
      <c r="IB500" s="7"/>
      <c r="IC500" s="7"/>
      <c r="ID500" s="7"/>
      <c r="IE500" s="7"/>
      <c r="IF500" s="7"/>
      <c r="IG500" s="7"/>
      <c r="IH500" s="7"/>
      <c r="II500" s="7"/>
      <c r="IJ500" s="7"/>
      <c r="IK500" s="7"/>
      <c r="IL500" s="7"/>
      <c r="IM500" s="7"/>
      <c r="IN500" s="7"/>
      <c r="IO500" s="7"/>
      <c r="IP500" s="7"/>
      <c r="IQ500" s="7"/>
      <c r="IR500" s="7"/>
      <c r="IS500" s="7"/>
      <c r="IT500" s="7"/>
      <c r="IU500" s="7"/>
    </row>
    <row r="501" spans="1:255" s="6" customFormat="1" ht="20.100000000000001" customHeight="1" x14ac:dyDescent="0.15">
      <c r="A501" s="12">
        <v>497</v>
      </c>
      <c r="B501" s="14" t="s">
        <v>548</v>
      </c>
      <c r="C501" s="46" t="s">
        <v>524</v>
      </c>
      <c r="D501" s="49" t="s">
        <v>1268</v>
      </c>
      <c r="E501" s="45" t="s">
        <v>1274</v>
      </c>
      <c r="F501" s="31">
        <v>21</v>
      </c>
      <c r="G501" s="14">
        <v>800</v>
      </c>
      <c r="H501" s="31">
        <v>4608</v>
      </c>
      <c r="I501" s="14">
        <v>1536</v>
      </c>
      <c r="J501" s="14">
        <v>1536</v>
      </c>
      <c r="K501" s="14">
        <v>7680</v>
      </c>
      <c r="L501" s="14">
        <v>1920</v>
      </c>
      <c r="M501" s="14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7"/>
      <c r="HY501" s="7"/>
      <c r="HZ501" s="7"/>
      <c r="IA501" s="7"/>
      <c r="IB501" s="7"/>
      <c r="IC501" s="7"/>
      <c r="ID501" s="7"/>
      <c r="IE501" s="7"/>
      <c r="IF501" s="7"/>
      <c r="IG501" s="7"/>
      <c r="IH501" s="7"/>
      <c r="II501" s="7"/>
      <c r="IJ501" s="7"/>
      <c r="IK501" s="7"/>
      <c r="IL501" s="7"/>
      <c r="IM501" s="7"/>
      <c r="IN501" s="7"/>
      <c r="IO501" s="7"/>
      <c r="IP501" s="7"/>
      <c r="IQ501" s="7"/>
      <c r="IR501" s="7"/>
      <c r="IS501" s="7"/>
      <c r="IT501" s="7"/>
      <c r="IU501" s="7"/>
    </row>
    <row r="502" spans="1:255" s="6" customFormat="1" ht="20.100000000000001" customHeight="1" x14ac:dyDescent="0.15">
      <c r="A502" s="12">
        <v>498</v>
      </c>
      <c r="B502" s="14" t="s">
        <v>549</v>
      </c>
      <c r="C502" s="46" t="s">
        <v>499</v>
      </c>
      <c r="D502" s="49" t="s">
        <v>1269</v>
      </c>
      <c r="E502" s="45" t="s">
        <v>1274</v>
      </c>
      <c r="F502" s="31">
        <v>24</v>
      </c>
      <c r="G502" s="14">
        <v>800</v>
      </c>
      <c r="H502" s="31">
        <v>4608</v>
      </c>
      <c r="I502" s="14">
        <v>1536</v>
      </c>
      <c r="J502" s="14">
        <v>1536</v>
      </c>
      <c r="K502" s="14">
        <v>7680</v>
      </c>
      <c r="L502" s="14">
        <v>1920</v>
      </c>
      <c r="M502" s="14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7"/>
      <c r="HY502" s="7"/>
      <c r="HZ502" s="7"/>
      <c r="IA502" s="7"/>
      <c r="IB502" s="7"/>
      <c r="IC502" s="7"/>
      <c r="ID502" s="7"/>
      <c r="IE502" s="7"/>
      <c r="IF502" s="7"/>
      <c r="IG502" s="7"/>
      <c r="IH502" s="7"/>
      <c r="II502" s="7"/>
      <c r="IJ502" s="7"/>
      <c r="IK502" s="7"/>
      <c r="IL502" s="7"/>
      <c r="IM502" s="7"/>
      <c r="IN502" s="7"/>
      <c r="IO502" s="7"/>
      <c r="IP502" s="7"/>
      <c r="IQ502" s="7"/>
      <c r="IR502" s="7"/>
      <c r="IS502" s="7"/>
      <c r="IT502" s="7"/>
      <c r="IU502" s="7"/>
    </row>
    <row r="503" spans="1:255" s="40" customFormat="1" ht="20.100000000000001" customHeight="1" x14ac:dyDescent="0.15">
      <c r="A503" s="12">
        <v>499</v>
      </c>
      <c r="B503" s="14" t="s">
        <v>550</v>
      </c>
      <c r="C503" s="46" t="s">
        <v>532</v>
      </c>
      <c r="D503" s="49" t="s">
        <v>1270</v>
      </c>
      <c r="E503" s="45" t="s">
        <v>1274</v>
      </c>
      <c r="F503" s="31">
        <v>28</v>
      </c>
      <c r="G503" s="14">
        <v>800</v>
      </c>
      <c r="H503" s="31">
        <v>4608</v>
      </c>
      <c r="I503" s="14">
        <v>1536</v>
      </c>
      <c r="J503" s="14">
        <v>1536</v>
      </c>
      <c r="K503" s="14">
        <v>7680</v>
      </c>
      <c r="L503" s="14">
        <v>1920</v>
      </c>
      <c r="M503" s="14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  <c r="HY503" s="7"/>
      <c r="HZ503" s="7"/>
      <c r="IA503" s="7"/>
      <c r="IB503" s="7"/>
      <c r="IC503" s="7"/>
      <c r="ID503" s="7"/>
      <c r="IE503" s="7"/>
      <c r="IF503" s="7"/>
      <c r="IG503" s="7"/>
      <c r="IH503" s="7"/>
      <c r="II503" s="7"/>
      <c r="IJ503" s="7"/>
      <c r="IK503" s="7"/>
      <c r="IL503" s="7"/>
      <c r="IM503" s="7"/>
      <c r="IN503" s="7"/>
      <c r="IO503" s="7"/>
      <c r="IP503" s="7"/>
      <c r="IQ503" s="7"/>
      <c r="IR503" s="7"/>
      <c r="IS503" s="7"/>
      <c r="IT503" s="7"/>
      <c r="IU503" s="7"/>
    </row>
    <row r="504" spans="1:255" s="40" customFormat="1" ht="20.100000000000001" customHeight="1" x14ac:dyDescent="0.15">
      <c r="A504" s="12">
        <v>500</v>
      </c>
      <c r="B504" s="14" t="s">
        <v>551</v>
      </c>
      <c r="C504" s="46" t="s">
        <v>526</v>
      </c>
      <c r="D504" s="49" t="s">
        <v>1271</v>
      </c>
      <c r="E504" s="45" t="s">
        <v>1274</v>
      </c>
      <c r="F504" s="31">
        <v>31</v>
      </c>
      <c r="G504" s="14">
        <v>900</v>
      </c>
      <c r="H504" s="31">
        <v>5184</v>
      </c>
      <c r="I504" s="14">
        <v>1728</v>
      </c>
      <c r="J504" s="14">
        <v>1728</v>
      </c>
      <c r="K504" s="14">
        <v>8640</v>
      </c>
      <c r="L504" s="14">
        <v>2160</v>
      </c>
      <c r="M504" s="14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  <c r="HY504" s="7"/>
      <c r="HZ504" s="7"/>
      <c r="IA504" s="7"/>
      <c r="IB504" s="7"/>
      <c r="IC504" s="7"/>
      <c r="ID504" s="7"/>
      <c r="IE504" s="7"/>
      <c r="IF504" s="7"/>
      <c r="IG504" s="7"/>
      <c r="IH504" s="7"/>
      <c r="II504" s="7"/>
      <c r="IJ504" s="7"/>
      <c r="IK504" s="7"/>
      <c r="IL504" s="7"/>
      <c r="IM504" s="7"/>
      <c r="IN504" s="7"/>
      <c r="IO504" s="7"/>
      <c r="IP504" s="7"/>
      <c r="IQ504" s="7"/>
      <c r="IR504" s="7"/>
      <c r="IS504" s="7"/>
      <c r="IT504" s="7"/>
      <c r="IU504" s="7"/>
    </row>
    <row r="505" spans="1:255" s="40" customFormat="1" ht="20.100000000000001" customHeight="1" x14ac:dyDescent="0.15">
      <c r="A505" s="12">
        <v>501</v>
      </c>
      <c r="B505" s="14" t="s">
        <v>552</v>
      </c>
      <c r="C505" s="46" t="s">
        <v>526</v>
      </c>
      <c r="D505" s="49" t="s">
        <v>870</v>
      </c>
      <c r="E505" s="45" t="s">
        <v>1274</v>
      </c>
      <c r="F505" s="31">
        <v>34</v>
      </c>
      <c r="G505" s="14">
        <v>900</v>
      </c>
      <c r="H505" s="31">
        <v>5184</v>
      </c>
      <c r="I505" s="14">
        <v>1728</v>
      </c>
      <c r="J505" s="14">
        <v>1728</v>
      </c>
      <c r="K505" s="14">
        <v>8640</v>
      </c>
      <c r="L505" s="14">
        <v>2160</v>
      </c>
      <c r="M505" s="14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  <c r="HX505" s="7"/>
      <c r="HY505" s="7"/>
      <c r="HZ505" s="7"/>
      <c r="IA505" s="7"/>
      <c r="IB505" s="7"/>
      <c r="IC505" s="7"/>
      <c r="ID505" s="7"/>
      <c r="IE505" s="7"/>
      <c r="IF505" s="7"/>
      <c r="IG505" s="7"/>
      <c r="IH505" s="7"/>
      <c r="II505" s="7"/>
      <c r="IJ505" s="7"/>
      <c r="IK505" s="7"/>
      <c r="IL505" s="7"/>
      <c r="IM505" s="7"/>
      <c r="IN505" s="7"/>
      <c r="IO505" s="7"/>
      <c r="IP505" s="7"/>
      <c r="IQ505" s="7"/>
      <c r="IR505" s="7"/>
      <c r="IS505" s="7"/>
      <c r="IT505" s="7"/>
      <c r="IU505" s="7"/>
    </row>
    <row r="506" spans="1:255" s="40" customFormat="1" ht="20.100000000000001" customHeight="1" x14ac:dyDescent="0.15">
      <c r="A506" s="12">
        <v>502</v>
      </c>
      <c r="B506" s="14" t="s">
        <v>553</v>
      </c>
      <c r="C506" s="46" t="s">
        <v>499</v>
      </c>
      <c r="D506" s="49" t="s">
        <v>1272</v>
      </c>
      <c r="E506" s="45" t="s">
        <v>1274</v>
      </c>
      <c r="F506" s="31">
        <v>35</v>
      </c>
      <c r="G506" s="14">
        <v>900</v>
      </c>
      <c r="H506" s="31">
        <v>5184</v>
      </c>
      <c r="I506" s="14">
        <v>1728</v>
      </c>
      <c r="J506" s="14">
        <v>1728</v>
      </c>
      <c r="K506" s="14">
        <v>8640</v>
      </c>
      <c r="L506" s="14">
        <v>2160</v>
      </c>
      <c r="M506" s="14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  <c r="HX506" s="7"/>
      <c r="HY506" s="7"/>
      <c r="HZ506" s="7"/>
      <c r="IA506" s="7"/>
      <c r="IB506" s="7"/>
      <c r="IC506" s="7"/>
      <c r="ID506" s="7"/>
      <c r="IE506" s="7"/>
      <c r="IF506" s="7"/>
      <c r="IG506" s="7"/>
      <c r="IH506" s="7"/>
      <c r="II506" s="7"/>
      <c r="IJ506" s="7"/>
      <c r="IK506" s="7"/>
      <c r="IL506" s="7"/>
      <c r="IM506" s="7"/>
      <c r="IN506" s="7"/>
      <c r="IO506" s="7"/>
      <c r="IP506" s="7"/>
      <c r="IQ506" s="7"/>
      <c r="IR506" s="7"/>
      <c r="IS506" s="7"/>
      <c r="IT506" s="7"/>
      <c r="IU506" s="7"/>
    </row>
    <row r="507" spans="1:255" s="40" customFormat="1" ht="20.100000000000001" customHeight="1" x14ac:dyDescent="0.15">
      <c r="A507" s="12">
        <v>503</v>
      </c>
      <c r="B507" s="14" t="s">
        <v>554</v>
      </c>
      <c r="C507" s="46" t="s">
        <v>529</v>
      </c>
      <c r="D507" s="49" t="s">
        <v>1273</v>
      </c>
      <c r="E507" s="45" t="s">
        <v>1274</v>
      </c>
      <c r="F507" s="31">
        <v>41</v>
      </c>
      <c r="G507" s="14">
        <v>900</v>
      </c>
      <c r="H507" s="31">
        <v>5184</v>
      </c>
      <c r="I507" s="14">
        <v>1728</v>
      </c>
      <c r="J507" s="14">
        <v>1728</v>
      </c>
      <c r="K507" s="14">
        <v>8640</v>
      </c>
      <c r="L507" s="14">
        <v>2160</v>
      </c>
      <c r="M507" s="14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  <c r="HX507" s="7"/>
      <c r="HY507" s="7"/>
      <c r="HZ507" s="7"/>
      <c r="IA507" s="7"/>
      <c r="IB507" s="7"/>
      <c r="IC507" s="7"/>
      <c r="ID507" s="7"/>
      <c r="IE507" s="7"/>
      <c r="IF507" s="7"/>
      <c r="IG507" s="7"/>
      <c r="IH507" s="7"/>
      <c r="II507" s="7"/>
      <c r="IJ507" s="7"/>
      <c r="IK507" s="7"/>
      <c r="IL507" s="7"/>
      <c r="IM507" s="7"/>
      <c r="IN507" s="7"/>
      <c r="IO507" s="7"/>
      <c r="IP507" s="7"/>
      <c r="IQ507" s="7"/>
      <c r="IR507" s="7"/>
      <c r="IS507" s="7"/>
      <c r="IT507" s="7"/>
      <c r="IU507" s="7"/>
    </row>
    <row r="508" spans="1:255" s="40" customFormat="1" ht="20.100000000000001" customHeight="1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</row>
    <row r="509" spans="1:255" s="40" customFormat="1" ht="20.100000000000001" customHeight="1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</row>
    <row r="510" spans="1:255" s="40" customFormat="1" ht="20.100000000000001" customHeight="1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</row>
    <row r="511" spans="1:255" s="40" customFormat="1" ht="20.100000000000001" customHeight="1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</row>
    <row r="512" spans="1:255" s="40" customFormat="1" ht="20.100000000000001" customHeight="1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</row>
    <row r="513" spans="1:255" s="40" customFormat="1" ht="20.100000000000001" customHeight="1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</row>
    <row r="514" spans="1:255" s="40" customFormat="1" ht="20.100000000000001" customHeight="1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</row>
    <row r="515" spans="1:255" s="41" customFormat="1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</row>
    <row r="516" spans="1:255" s="41" customFormat="1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</row>
    <row r="517" spans="1:255" s="41" customFormat="1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</row>
    <row r="518" spans="1:255" s="41" customFormat="1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</row>
    <row r="519" spans="1:255" s="41" customFormat="1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</row>
    <row r="520" spans="1:255" s="41" customFormat="1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</row>
    <row r="521" spans="1:255" s="41" customFormat="1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</row>
    <row r="522" spans="1:255" s="41" customFormat="1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</row>
    <row r="523" spans="1:255" s="41" customFormat="1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</row>
    <row r="524" spans="1:255" s="41" customFormat="1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</row>
    <row r="525" spans="1:255" s="41" customFormat="1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</row>
    <row r="526" spans="1:255" s="41" customFormat="1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</row>
    <row r="527" spans="1:255" s="41" customFormat="1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</row>
    <row r="528" spans="1:255" s="41" customFormat="1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</row>
    <row r="529" spans="1:255" s="41" customFormat="1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</row>
    <row r="530" spans="1:255" s="41" customFormat="1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</row>
    <row r="531" spans="1:255" s="41" customFormat="1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</row>
    <row r="532" spans="1:255" s="41" customFormat="1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</row>
    <row r="533" spans="1:255" s="41" customFormat="1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</row>
    <row r="534" spans="1:255" s="41" customFormat="1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</row>
    <row r="535" spans="1:255" s="41" customFormat="1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</row>
    <row r="536" spans="1:255" s="41" customForma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</row>
    <row r="537" spans="1:255" s="41" customFormat="1" x14ac:dyDescent="0.15">
      <c r="A537" s="100" t="s">
        <v>62</v>
      </c>
      <c r="B537" s="100"/>
      <c r="C537" s="100"/>
      <c r="D537" s="3"/>
      <c r="E537" s="3"/>
      <c r="F537" s="4"/>
      <c r="G537" s="100" t="s">
        <v>63</v>
      </c>
      <c r="H537" s="100"/>
      <c r="I537" s="100"/>
      <c r="J537" s="4"/>
      <c r="K537" s="4"/>
      <c r="L537" s="4"/>
      <c r="M537" s="4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/>
      <c r="BL537" s="5"/>
      <c r="BM537" s="5"/>
      <c r="BN537" s="5"/>
      <c r="BO537" s="5"/>
      <c r="BP537" s="5"/>
      <c r="BQ537" s="5"/>
      <c r="BR537" s="5"/>
      <c r="BS537" s="5"/>
      <c r="BT537" s="5"/>
      <c r="BU537" s="5"/>
      <c r="BV537" s="5"/>
      <c r="BW537" s="5"/>
      <c r="BX537" s="5"/>
      <c r="BY537" s="5"/>
      <c r="BZ537" s="5"/>
      <c r="CA537" s="5"/>
      <c r="CB537" s="5"/>
      <c r="CC537" s="5"/>
      <c r="CD537" s="5"/>
      <c r="CE537" s="5"/>
      <c r="CF537" s="5"/>
      <c r="CG537" s="5"/>
      <c r="CH537" s="5"/>
      <c r="CI537" s="5"/>
      <c r="CJ537" s="5"/>
      <c r="CK537" s="5"/>
      <c r="CL537" s="5"/>
      <c r="CM537" s="5"/>
      <c r="CN537" s="5"/>
      <c r="CO537" s="5"/>
      <c r="CP537" s="5"/>
      <c r="CQ537" s="5"/>
      <c r="CR537" s="5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  <c r="HM537" s="5"/>
      <c r="HN537" s="5"/>
      <c r="HO537" s="5"/>
      <c r="HP537" s="5"/>
      <c r="HQ537" s="5"/>
      <c r="HR537" s="5"/>
      <c r="HS537" s="5"/>
      <c r="HT537" s="5"/>
      <c r="HU537" s="5"/>
      <c r="HV537" s="5"/>
      <c r="HW537" s="5"/>
      <c r="HX537" s="5"/>
      <c r="HY537" s="5"/>
      <c r="HZ537" s="5"/>
      <c r="IA537" s="5"/>
      <c r="IB537" s="5"/>
      <c r="IC537" s="5"/>
      <c r="ID537" s="5"/>
      <c r="IE537" s="5"/>
      <c r="IF537" s="5"/>
      <c r="IG537" s="5"/>
      <c r="IH537" s="5"/>
      <c r="II537" s="5"/>
      <c r="IJ537" s="5"/>
      <c r="IK537" s="5"/>
      <c r="IL537" s="5"/>
      <c r="IM537" s="5"/>
      <c r="IN537" s="5"/>
      <c r="IO537" s="5"/>
      <c r="IP537" s="5"/>
      <c r="IQ537" s="5"/>
      <c r="IR537" s="5"/>
      <c r="IS537" s="5"/>
      <c r="IT537" s="5"/>
      <c r="IU537" s="5"/>
    </row>
    <row r="538" spans="1:255" s="41" customFormat="1" x14ac:dyDescent="0.15">
      <c r="A538" s="96" t="s">
        <v>64</v>
      </c>
      <c r="B538" s="96"/>
      <c r="C538" s="96"/>
      <c r="D538" s="96"/>
      <c r="E538" s="96"/>
      <c r="F538" s="96"/>
      <c r="G538" s="96"/>
      <c r="H538" s="96"/>
      <c r="I538" s="96"/>
      <c r="J538" s="96"/>
      <c r="K538" s="96"/>
      <c r="L538" s="96"/>
      <c r="M538" s="9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  <c r="IN538" s="6"/>
      <c r="IO538" s="6"/>
      <c r="IP538" s="6"/>
      <c r="IQ538" s="6"/>
      <c r="IR538" s="6"/>
      <c r="IS538" s="6"/>
      <c r="IT538" s="6"/>
      <c r="IU538" s="6"/>
    </row>
    <row r="539" spans="1:255" s="41" customFormat="1" x14ac:dyDescent="0.15">
      <c r="A539" s="96" t="s">
        <v>65</v>
      </c>
      <c r="B539" s="96"/>
      <c r="C539" s="96"/>
      <c r="D539" s="96"/>
      <c r="E539" s="96"/>
      <c r="F539" s="96"/>
      <c r="G539" s="96"/>
      <c r="H539" s="96"/>
      <c r="I539" s="96"/>
      <c r="J539" s="96"/>
      <c r="K539" s="96"/>
      <c r="L539" s="96"/>
      <c r="M539" s="9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  <c r="IN539" s="6"/>
      <c r="IO539" s="6"/>
      <c r="IP539" s="6"/>
      <c r="IQ539" s="6"/>
      <c r="IR539" s="6"/>
      <c r="IS539" s="6"/>
      <c r="IT539" s="6"/>
      <c r="IU539" s="6"/>
    </row>
    <row r="540" spans="1:255" s="41" customFormat="1" x14ac:dyDescent="0.15">
      <c r="A540" s="6"/>
      <c r="B540" s="1" t="s">
        <v>66</v>
      </c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5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  <c r="IN540" s="6"/>
      <c r="IO540" s="6"/>
      <c r="IP540" s="6"/>
      <c r="IQ540" s="6"/>
      <c r="IR540" s="6"/>
      <c r="IS540" s="6"/>
      <c r="IT540" s="6"/>
      <c r="IU540" s="6"/>
    </row>
    <row r="541" spans="1:255" s="41" customFormat="1" x14ac:dyDescent="0.1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5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  <c r="IN541" s="6"/>
      <c r="IO541" s="6"/>
      <c r="IP541" s="6"/>
      <c r="IQ541" s="6"/>
      <c r="IR541" s="6"/>
      <c r="IS541" s="6"/>
      <c r="IT541" s="6"/>
      <c r="IU541" s="6"/>
    </row>
    <row r="542" spans="1:255" s="41" customFormat="1" x14ac:dyDescent="0.1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5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  <c r="IN542" s="6"/>
      <c r="IO542" s="6"/>
      <c r="IP542" s="6"/>
      <c r="IQ542" s="6"/>
      <c r="IR542" s="6"/>
      <c r="IS542" s="6"/>
      <c r="IT542" s="6"/>
      <c r="IU542" s="6"/>
    </row>
    <row r="543" spans="1:255" s="41" customFormat="1" x14ac:dyDescent="0.1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5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  <c r="IN543" s="6"/>
      <c r="IO543" s="6"/>
      <c r="IP543" s="6"/>
      <c r="IQ543" s="6"/>
      <c r="IR543" s="6"/>
      <c r="IS543" s="6"/>
      <c r="IT543" s="6"/>
      <c r="IU543" s="6"/>
    </row>
    <row r="544" spans="1:255" s="41" customFormat="1" x14ac:dyDescent="0.1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5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  <c r="IN544" s="6"/>
      <c r="IO544" s="6"/>
      <c r="IP544" s="6"/>
      <c r="IQ544" s="6"/>
      <c r="IR544" s="6"/>
      <c r="IS544" s="6"/>
      <c r="IT544" s="6"/>
      <c r="IU544" s="6"/>
    </row>
    <row r="545" spans="1:255" x14ac:dyDescent="0.1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5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  <c r="IN545" s="6"/>
      <c r="IO545" s="6"/>
      <c r="IP545" s="6"/>
      <c r="IQ545" s="6"/>
      <c r="IR545" s="6"/>
      <c r="IS545" s="6"/>
      <c r="IT545" s="6"/>
      <c r="IU545" s="6"/>
    </row>
  </sheetData>
  <dataConsolidate/>
  <mergeCells count="15">
    <mergeCell ref="A1:M1"/>
    <mergeCell ref="A2:M2"/>
    <mergeCell ref="B3:B4"/>
    <mergeCell ref="C3:C4"/>
    <mergeCell ref="F3:F4"/>
    <mergeCell ref="G3:G4"/>
    <mergeCell ref="H3:K3"/>
    <mergeCell ref="L3:L4"/>
    <mergeCell ref="D3:E4"/>
    <mergeCell ref="A538:M538"/>
    <mergeCell ref="A539:M539"/>
    <mergeCell ref="A3:A4"/>
    <mergeCell ref="M3:M4"/>
    <mergeCell ref="A537:C537"/>
    <mergeCell ref="G537:I537"/>
  </mergeCells>
  <phoneticPr fontId="1" type="noConversion"/>
  <conditionalFormatting sqref="B293:B334">
    <cfRule type="duplicateValues" dxfId="3" priority="4"/>
  </conditionalFormatting>
  <conditionalFormatting sqref="C69:C94">
    <cfRule type="duplicateValues" dxfId="2" priority="1" stopIfTrue="1"/>
    <cfRule type="duplicateValues" dxfId="1" priority="2" stopIfTrue="1"/>
  </conditionalFormatting>
  <conditionalFormatting sqref="B69:D94">
    <cfRule type="duplicateValues" dxfId="0" priority="5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2020-10-15T04:21:55Z</dcterms:modified>
</cp:coreProperties>
</file>